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Cristian\Downloads\"/>
    </mc:Choice>
  </mc:AlternateContent>
  <xr:revisionPtr revIDLastSave="0" documentId="13_ncr:1_{C2119BE8-5E47-4DCC-AC34-CF0B9DB0514B}" xr6:coauthVersionLast="45" xr6:coauthVersionMax="45" xr10:uidLastSave="{00000000-0000-0000-0000-000000000000}"/>
  <bookViews>
    <workbookView xWindow="-120" yWindow="-120" windowWidth="20730" windowHeight="11160" tabRatio="662" xr2:uid="{00000000-000D-0000-FFFF-FFFF00000000}"/>
  </bookViews>
  <sheets>
    <sheet name="2020- AGUA" sheetId="2" r:id="rId1"/>
    <sheet name="2020-ENEGIA" sheetId="1" r:id="rId2"/>
    <sheet name="2020-Papel" sheetId="3" r:id="rId3"/>
    <sheet name="2020-Residuos Peligrosos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3" l="1"/>
  <c r="O12" i="3"/>
  <c r="O11" i="3"/>
  <c r="O10" i="3"/>
  <c r="C20" i="1"/>
  <c r="O20" i="1" s="1"/>
  <c r="D20" i="1"/>
  <c r="D21" i="1" s="1"/>
  <c r="E20" i="1"/>
  <c r="E21" i="1" s="1"/>
  <c r="F20" i="1"/>
  <c r="F21" i="1" s="1"/>
  <c r="G20" i="1"/>
  <c r="H20" i="1"/>
  <c r="I20" i="1"/>
  <c r="J20" i="1"/>
  <c r="J21" i="1" s="1"/>
  <c r="K20" i="1"/>
  <c r="K21" i="1" s="1"/>
  <c r="L20" i="1"/>
  <c r="L21" i="1" s="1"/>
  <c r="M20" i="1"/>
  <c r="M21" i="1" s="1"/>
  <c r="N20" i="1"/>
  <c r="N21" i="1" s="1"/>
  <c r="G21" i="1"/>
  <c r="H21" i="1"/>
  <c r="I21" i="1"/>
  <c r="O11" i="1"/>
  <c r="O12" i="1"/>
  <c r="O13" i="1"/>
  <c r="O14" i="1"/>
  <c r="O15" i="1"/>
  <c r="O16" i="1"/>
  <c r="O17" i="1"/>
  <c r="O18" i="1"/>
  <c r="O19" i="1"/>
  <c r="O10" i="1"/>
  <c r="C16" i="2"/>
  <c r="C17" i="2" s="1"/>
  <c r="O17" i="2" s="1"/>
  <c r="E16" i="2"/>
  <c r="E17" i="2"/>
  <c r="G16" i="2"/>
  <c r="G17" i="2"/>
  <c r="I16" i="2"/>
  <c r="O16" i="2" s="1"/>
  <c r="I17" i="2"/>
  <c r="K16" i="2"/>
  <c r="K17" i="2" s="1"/>
  <c r="M16" i="2"/>
  <c r="M17" i="2"/>
  <c r="O12" i="2"/>
  <c r="O11" i="2"/>
  <c r="O13" i="2"/>
  <c r="O14" i="2"/>
  <c r="O15" i="2"/>
  <c r="O10" i="2"/>
  <c r="C21" i="1" l="1"/>
  <c r="O21" i="1" s="1"/>
</calcChain>
</file>

<file path=xl/sharedStrings.xml><?xml version="1.0" encoding="utf-8"?>
<sst xmlns="http://schemas.openxmlformats.org/spreadsheetml/2006/main" count="184" uniqueCount="88">
  <si>
    <t xml:space="preserve">Dependencia: </t>
  </si>
  <si>
    <t xml:space="preserve">Sedes Minsiterio del Interior </t>
  </si>
  <si>
    <t>Datos de Consumo y Generación  de Residuos</t>
  </si>
  <si>
    <t>UNIDAD 
DE 
MEDIDA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</si>
  <si>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</si>
  <si>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</si>
  <si>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</si>
  <si>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</si>
  <si>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</si>
  <si>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</si>
  <si>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</si>
  <si>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</si>
  <si>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</si>
  <si>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</si>
  <si>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</si>
  <si>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</si>
  <si>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PROMEDIO  (EN EL PERÍODO )</t>
  </si>
  <si>
    <t>OBSERVACIONES</t>
  </si>
  <si>
    <t xml:space="preserve">GRÁFICO </t>
  </si>
  <si>
    <t>ENERGIA BANCOL PISO 3
1909794-7</t>
  </si>
  <si>
    <t>KW/H</t>
  </si>
  <si>
    <t>ENERGIA BANCOL PISO 4
19099791-1</t>
  </si>
  <si>
    <t>ENERGIA BANCOL PISO 6
0762738-4</t>
  </si>
  <si>
    <t>ENERGIA BANCOL PISOS 7 AL 10
0334600-7</t>
  </si>
  <si>
    <t>ENERGIA BANCOL PISO 11
0334603-3</t>
  </si>
  <si>
    <t>ENERGIA BANCOL PISO 13
0334604-5</t>
  </si>
  <si>
    <t>ENERGIA GIRALDA
3022271-7</t>
  </si>
  <si>
    <t>ENERGIA GIRALDA PARQUEADERO*
2731407-0</t>
  </si>
  <si>
    <t>ENERGIA CAMARGO
0761879-5</t>
  </si>
  <si>
    <t xml:space="preserve">
EDIFICIO COLOMBIANA DE CAPITALIZACIÓN SEGUROS PATRIA</t>
  </si>
  <si>
    <t>TOTAL  ACUMULADO (si aplica)</t>
  </si>
  <si>
    <t xml:space="preserve">TOTAL PER-CÁPITA (SÍ APLICA) </t>
  </si>
  <si>
    <t>Firma</t>
  </si>
  <si>
    <t>Nombre</t>
  </si>
  <si>
    <t>Cargo</t>
  </si>
  <si>
    <t>Elaboró:</t>
  </si>
  <si>
    <t xml:space="preserve">TRD: </t>
  </si>
  <si>
    <t>4040.510.12</t>
  </si>
  <si>
    <t>META</t>
  </si>
  <si>
    <t>1,18 m3</t>
  </si>
  <si>
    <t xml:space="preserve">CUMPLE </t>
  </si>
  <si>
    <t>NO CUMPLE</t>
  </si>
  <si>
    <t>CONSUMO DE AGUA  EN M3 -SEDE CAMARGO
CUENTA: 11443340</t>
  </si>
  <si>
    <t>M3</t>
  </si>
  <si>
    <t>CONSUMO DE AGUA EN M3 -SEDE CASA LA  GIRALDA 
CUENTA: 11795903</t>
  </si>
  <si>
    <t>CONSUMO DE AGUA EN M3- PARQUEADERO
CUENTA: 11795884</t>
  </si>
  <si>
    <t>CONSUMO DE AGUA EN M3- SEDE  BANCOL</t>
  </si>
  <si>
    <t>M3**</t>
  </si>
  <si>
    <t>CONSUMO DE AGUA EN M3 - Edificio Colombiana  de Capitalización Seguros Patria. *- Oficina 801</t>
  </si>
  <si>
    <t>CONSUMO DE AGUA EN M3 - Edificio Colombiana  de Capitalización Seguros Patria. *- Oficina 802</t>
  </si>
  <si>
    <t>M3/ PER CAPITA</t>
  </si>
  <si>
    <t>Revisó y Aprobó</t>
  </si>
  <si>
    <t xml:space="preserve">FUNCIONARIOS Y CONTRATISTAS </t>
  </si>
  <si>
    <t>ENE-FEB</t>
  </si>
  <si>
    <t>MAR-ABR</t>
  </si>
  <si>
    <t>MAY-JUN</t>
  </si>
  <si>
    <t>JUL-AGO</t>
  </si>
  <si>
    <t>NOV-DIC</t>
  </si>
  <si>
    <t>SEP-OCT</t>
  </si>
  <si>
    <t xml:space="preserve">Sedes Ministerio del Interior </t>
  </si>
  <si>
    <t xml:space="preserve">FOTOCOPIAS </t>
  </si>
  <si>
    <t xml:space="preserve">RESMA DE PAPEL </t>
  </si>
  <si>
    <t xml:space="preserve">PAPEL PARA IMPRESIÓN </t>
  </si>
  <si>
    <t xml:space="preserve">TOTAL ACUMULADO </t>
  </si>
  <si>
    <t>RESMAS</t>
  </si>
  <si>
    <t xml:space="preserve">hojas en resma </t>
  </si>
  <si>
    <t xml:space="preserve">Datos De  Consumo Generacion De residuos </t>
  </si>
  <si>
    <t xml:space="preserve">UNIDAD DE MEDIDA </t>
  </si>
  <si>
    <t>ENER</t>
  </si>
  <si>
    <t>MARZ</t>
  </si>
  <si>
    <t>Toner HP</t>
  </si>
  <si>
    <t xml:space="preserve">Número </t>
  </si>
  <si>
    <t>Toner Lexmark</t>
  </si>
  <si>
    <t>Toner Samsung</t>
  </si>
  <si>
    <t>Tubos Fluorescentes y Compactos</t>
  </si>
  <si>
    <t>kg</t>
  </si>
  <si>
    <r>
      <rPr>
        <b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En caso de registros que se realizan por períodos diferentes al mensual, es decir por ejemplo bimestral o trimestralmente se puede registrar un único dato combinado las celdas de los meses correspondientes. </t>
    </r>
  </si>
  <si>
    <r>
      <rPr>
        <b/>
        <sz val="12"/>
        <color theme="1"/>
        <rFont val="Arial"/>
        <family val="2"/>
      </rPr>
      <t>Nota:</t>
    </r>
    <r>
      <rPr>
        <sz val="12"/>
        <color theme="1"/>
        <rFont val="Arial"/>
        <family val="2"/>
      </rPr>
      <t xml:space="preserve"> En caso de registros que se realizan por períodos diferentes al mensual, es decir por ejemplo bimestral o trimestralmente se puede registrar un único dato combinado las celdas de los meses correspondientes. </t>
    </r>
  </si>
  <si>
    <r>
      <rPr>
        <b/>
        <sz val="9"/>
        <color theme="1"/>
        <rFont val="Arial"/>
        <family val="2"/>
      </rPr>
      <t>Fecha de diligencimiento:</t>
    </r>
    <r>
      <rPr>
        <sz val="9"/>
        <color theme="1"/>
        <rFont val="Arial"/>
        <family val="2"/>
      </rPr>
      <t xml:space="preserve"> </t>
    </r>
    <r>
      <rPr>
        <sz val="9"/>
        <color theme="2" tint="-0.249977111117893"/>
        <rFont val="Arial"/>
        <family val="2"/>
      </rPr>
      <t>Fecha de elaboracion</t>
    </r>
  </si>
  <si>
    <t>Firma del  Jefe</t>
  </si>
  <si>
    <t>Nombre  del Jefe</t>
  </si>
  <si>
    <t>Cargo del Jefe</t>
  </si>
  <si>
    <t>Nombre de Funcionario asignado</t>
  </si>
  <si>
    <t>Nombre de Jefe Inmediato</t>
  </si>
  <si>
    <t>Revisó y aprobó</t>
  </si>
  <si>
    <t>Revisó  y Aprobó</t>
  </si>
  <si>
    <r>
      <t xml:space="preserve">Fecha de diligencimiento: </t>
    </r>
    <r>
      <rPr>
        <sz val="9"/>
        <color theme="2" tint="-0.249977111117893"/>
        <rFont val="Arial"/>
        <family val="2"/>
      </rPr>
      <t>Fecha de elaboracion</t>
    </r>
  </si>
  <si>
    <r>
      <t xml:space="preserve">Fecha de diligencimiento:  </t>
    </r>
    <r>
      <rPr>
        <sz val="9"/>
        <color theme="2" tint="-0.249977111117893"/>
        <rFont val="Arial"/>
        <family val="2"/>
      </rPr>
      <t>Fecha de elaboracion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</si>
</sst>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-* #,##0.00\ _€_-;\-* #,##0.00\ _€_-;_-* &quot;-&quot;??\ _€_-;_-@_-"/>
    <numFmt numFmtId="167" formatCode="_(* #,##0_);_(* \(#,##0\);_(* &quot;-&quot;??_);_(@_)"/>
  </numFmts>
  <fonts count="5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7"/>
      <color theme="0"/>
      <name val="Arial"/>
      <family val="2"/>
    </font>
    <font>
      <sz val="11"/>
      <color indexed="8"/>
      <name val="Helvetica Neue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9"/>
      <name val="Lucida Grande"/>
      <family val="2"/>
    </font>
    <font>
      <sz val="11"/>
      <color rgb="FFFF0000"/>
      <name val="Lucida Grande"/>
      <family val="2"/>
    </font>
    <font>
      <b/>
      <sz val="8"/>
      <color theme="1"/>
      <name val="Calibri"/>
      <family val="2"/>
      <scheme val="minor"/>
    </font>
    <font>
      <sz val="11"/>
      <name val="Lucida Grande"/>
      <family val="2"/>
    </font>
    <font>
      <sz val="8"/>
      <color rgb="FFFF0000"/>
      <name val="Lucida Grande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name val="Lucida Grande"/>
      <family val="2"/>
    </font>
    <font>
      <b/>
      <sz val="10"/>
      <name val="Lucida Grande"/>
      <family val="2"/>
    </font>
    <font>
      <b/>
      <sz val="12"/>
      <color theme="1"/>
      <name val="Calibri"/>
      <family val="2"/>
      <scheme val="minor"/>
    </font>
    <font>
      <b/>
      <sz val="11"/>
      <name val="Lucida Grande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color theme="2" tint="-0.249977111117893"/>
      <name val="Arial"/>
      <family val="2"/>
    </font>
    <font>
      <sz val="11"/>
      <color rgb="FFAEAAAA"/>
      <name val="Lucida Grande"/>
      <family val="2"/>
    </font>
    <font>
      <sz val="8"/>
      <color rgb="FFAEAAAA"/>
      <name val="Lucida Grande"/>
      <family val="2"/>
    </font>
    <font>
      <sz val="8"/>
      <name val="Lucida Grande"/>
      <family val="2"/>
    </font>
    <font>
      <sz val="8"/>
      <color rgb="FFAEAAA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Protection="0">
      <alignment vertical="top"/>
    </xf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96">
    <xf numFmtId="0" fontId="0" fillId="0" borderId="0" xfId="0"/>
    <xf numFmtId="0" fontId="6" fillId="2" borderId="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2" xfId="2" applyFont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9" fillId="0" borderId="2" xfId="2" applyFont="1" applyBorder="1" applyAlignment="1">
      <alignment horizontal="left" vertical="center" wrapText="1"/>
    </xf>
    <xf numFmtId="0" fontId="11" fillId="0" borderId="14" xfId="0" applyFont="1" applyFill="1" applyBorder="1" applyAlignment="1">
      <alignment vertical="center" wrapText="1"/>
    </xf>
    <xf numFmtId="165" fontId="0" fillId="0" borderId="16" xfId="1" applyNumberFormat="1" applyFont="1" applyFill="1" applyBorder="1" applyAlignment="1">
      <alignment horizontal="center" vertical="center" wrapText="1"/>
    </xf>
    <xf numFmtId="165" fontId="0" fillId="0" borderId="14" xfId="1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165" fontId="0" fillId="0" borderId="2" xfId="0" applyNumberFormat="1" applyFill="1" applyBorder="1" applyAlignment="1">
      <alignment vertical="center" wrapText="1"/>
    </xf>
    <xf numFmtId="164" fontId="0" fillId="0" borderId="2" xfId="1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1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0" xfId="0" applyNumberFormat="1" applyFont="1" applyAlignment="1">
      <alignment vertical="center"/>
    </xf>
    <xf numFmtId="0" fontId="0" fillId="0" borderId="2" xfId="0" applyBorder="1"/>
    <xf numFmtId="0" fontId="0" fillId="0" borderId="0" xfId="0" applyFill="1" applyBorder="1"/>
    <xf numFmtId="0" fontId="20" fillId="0" borderId="0" xfId="0" applyFont="1" applyFill="1" applyBorder="1"/>
    <xf numFmtId="0" fontId="21" fillId="0" borderId="0" xfId="0" applyFont="1" applyFill="1" applyBorder="1"/>
    <xf numFmtId="0" fontId="19" fillId="0" borderId="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/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167" fontId="29" fillId="0" borderId="2" xfId="1" applyNumberFormat="1" applyFont="1" applyBorder="1" applyAlignment="1">
      <alignment horizontal="center" vertical="center" wrapText="1"/>
    </xf>
    <xf numFmtId="167" fontId="14" fillId="0" borderId="2" xfId="1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0" fontId="34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/>
    </xf>
    <xf numFmtId="0" fontId="36" fillId="0" borderId="17" xfId="0" applyNumberFormat="1" applyFont="1" applyBorder="1" applyAlignment="1">
      <alignment vertical="center" wrapText="1"/>
    </xf>
    <xf numFmtId="0" fontId="36" fillId="0" borderId="0" xfId="0" applyNumberFormat="1" applyFont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4" fillId="0" borderId="0" xfId="0" applyFont="1"/>
    <xf numFmtId="1" fontId="24" fillId="0" borderId="2" xfId="0" applyNumberFormat="1" applyFont="1" applyBorder="1" applyAlignment="1">
      <alignment vertical="center" wrapText="1"/>
    </xf>
    <xf numFmtId="0" fontId="24" fillId="5" borderId="2" xfId="0" applyFont="1" applyFill="1" applyBorder="1" applyAlignment="1">
      <alignment vertical="center" wrapText="1"/>
    </xf>
    <xf numFmtId="0" fontId="38" fillId="5" borderId="2" xfId="0" applyFont="1" applyFill="1" applyBorder="1"/>
    <xf numFmtId="0" fontId="24" fillId="6" borderId="2" xfId="0" applyFont="1" applyFill="1" applyBorder="1" applyAlignment="1">
      <alignment vertical="center" wrapText="1"/>
    </xf>
    <xf numFmtId="0" fontId="39" fillId="6" borderId="2" xfId="0" applyFont="1" applyFill="1" applyBorder="1"/>
    <xf numFmtId="0" fontId="24" fillId="0" borderId="2" xfId="0" applyFont="1" applyBorder="1"/>
    <xf numFmtId="0" fontId="24" fillId="0" borderId="0" xfId="0" applyFont="1" applyAlignment="1">
      <alignment vertical="center"/>
    </xf>
    <xf numFmtId="0" fontId="40" fillId="0" borderId="0" xfId="0" applyNumberFormat="1" applyFont="1" applyAlignment="1">
      <alignment vertical="center"/>
    </xf>
    <xf numFmtId="164" fontId="41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164" fontId="4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43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40" fillId="0" borderId="0" xfId="0" applyNumberFormat="1" applyFont="1" applyAlignment="1">
      <alignment vertical="center" wrapText="1"/>
    </xf>
    <xf numFmtId="9" fontId="24" fillId="0" borderId="0" xfId="3" applyFont="1" applyAlignment="1">
      <alignment vertical="center"/>
    </xf>
    <xf numFmtId="0" fontId="44" fillId="0" borderId="17" xfId="0" applyNumberFormat="1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4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43" fillId="0" borderId="0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/>
    <xf numFmtId="0" fontId="5" fillId="2" borderId="0" xfId="0" applyNumberFormat="1" applyFont="1" applyFill="1" applyBorder="1" applyAlignment="1">
      <alignment vertical="center" wrapText="1"/>
    </xf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Border="1"/>
    <xf numFmtId="0" fontId="4" fillId="2" borderId="23" xfId="0" applyFont="1" applyFill="1" applyBorder="1" applyAlignment="1">
      <alignment vertical="center" wrapText="1"/>
    </xf>
    <xf numFmtId="0" fontId="0" fillId="2" borderId="0" xfId="0" applyFill="1" applyAlignment="1"/>
    <xf numFmtId="0" fontId="0" fillId="2" borderId="23" xfId="0" applyFill="1" applyBorder="1" applyAlignment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43" fillId="0" borderId="0" xfId="0" applyNumberFormat="1" applyFont="1" applyAlignment="1">
      <alignment vertical="center" wrapText="1"/>
    </xf>
    <xf numFmtId="0" fontId="15" fillId="0" borderId="0" xfId="0" applyNumberFormat="1" applyFont="1" applyAlignment="1">
      <alignment vertical="center" wrapText="1"/>
    </xf>
    <xf numFmtId="164" fontId="3" fillId="2" borderId="2" xfId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24" fillId="2" borderId="2" xfId="1" applyFont="1" applyFill="1" applyBorder="1" applyAlignment="1">
      <alignment horizontal="center" vertical="center"/>
    </xf>
    <xf numFmtId="0" fontId="43" fillId="0" borderId="0" xfId="0" applyNumberFormat="1" applyFont="1" applyAlignment="1">
      <alignment horizontal="left" vertical="center" wrapText="1"/>
    </xf>
    <xf numFmtId="0" fontId="41" fillId="0" borderId="0" xfId="0" applyNumberFormat="1" applyFont="1" applyAlignment="1">
      <alignment horizontal="left" vertical="center" wrapText="1"/>
    </xf>
    <xf numFmtId="0" fontId="47" fillId="0" borderId="0" xfId="0" applyFont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37" fillId="4" borderId="18" xfId="0" applyFont="1" applyFill="1" applyBorder="1" applyAlignment="1">
      <alignment horizontal="center" vertical="center" wrapText="1"/>
    </xf>
    <xf numFmtId="0" fontId="37" fillId="4" borderId="19" xfId="0" applyFont="1" applyFill="1" applyBorder="1" applyAlignment="1">
      <alignment horizontal="center" vertical="center" wrapText="1"/>
    </xf>
    <xf numFmtId="0" fontId="37" fillId="4" borderId="20" xfId="0" applyFont="1" applyFill="1" applyBorder="1" applyAlignment="1">
      <alignment horizontal="center" vertical="center" wrapText="1"/>
    </xf>
    <xf numFmtId="164" fontId="23" fillId="2" borderId="2" xfId="1" applyFont="1" applyFill="1" applyBorder="1" applyAlignment="1">
      <alignment horizontal="center" vertical="center" wrapText="1"/>
    </xf>
    <xf numFmtId="164" fontId="25" fillId="2" borderId="2" xfId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30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15" fillId="0" borderId="0" xfId="0" applyNumberFormat="1" applyFont="1" applyAlignment="1">
      <alignment horizontal="left" vertical="center" wrapText="1"/>
    </xf>
    <xf numFmtId="1" fontId="0" fillId="0" borderId="18" xfId="0" applyNumberForma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20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4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Millares" xfId="1" builtinId="3"/>
    <cellStyle name="Normal" xfId="0" builtinId="0"/>
    <cellStyle name="Normal 2" xfId="2" xr:uid="{00000000-0005-0000-0000-000016000000}"/>
    <cellStyle name="Porcentaje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PER- CAPITA 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5489816566225"/>
          <c:y val="0.29261802575107299"/>
          <c:w val="0.76844147274886698"/>
          <c:h val="0.27584265486127502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 AGUA'!$C$9:$N$9</c:f>
              <c:strCache>
                <c:ptCount val="11"/>
                <c:pt idx="0">
                  <c:v>ENE-FEB</c:v>
                </c:pt>
                <c:pt idx="2">
                  <c:v>MAR-ABR</c:v>
                </c:pt>
                <c:pt idx="4">
                  <c:v>MAY-JUN</c:v>
                </c:pt>
                <c:pt idx="6">
                  <c:v>JUL-AGO</c:v>
                </c:pt>
                <c:pt idx="8">
                  <c:v>SEP-OCT</c:v>
                </c:pt>
                <c:pt idx="10">
                  <c:v>NOV-DIC</c:v>
                </c:pt>
              </c:strCache>
            </c:strRef>
          </c:cat>
          <c:val>
            <c:numRef>
              <c:f>'2020- AGUA'!$C$17:$N$17</c:f>
              <c:numCache>
                <c:formatCode>_-* #,##0.00_-;\-* #,##0.00_-;_-* "-"??_-;_-@_-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1-4B6C-B058-3E09333454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9912880"/>
        <c:axId val="-36211616"/>
        <c:axId val="-1366384"/>
      </c:line3DChart>
      <c:catAx>
        <c:axId val="3991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6211616"/>
        <c:crosses val="autoZero"/>
        <c:auto val="1"/>
        <c:lblAlgn val="ctr"/>
        <c:lblOffset val="100"/>
        <c:noMultiLvlLbl val="0"/>
      </c:catAx>
      <c:valAx>
        <c:axId val="-3621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912880"/>
        <c:crosses val="autoZero"/>
        <c:crossBetween val="between"/>
      </c:valAx>
      <c:serAx>
        <c:axId val="-13663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62116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24715007638999E-2"/>
          <c:y val="3.7433155080213901E-2"/>
          <c:w val="0.88815183922905205"/>
          <c:h val="0.8037525790559599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'2020-ENEGIA'!$C$9:$N$9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'2020-ENEGIA'!$C$21:$N$21</c:f>
              <c:numCache>
                <c:formatCode>_-* #,##0.00_-;\-* #,##0.00_-;_-*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4-44CA-8E07-BD17B880A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51792"/>
        <c:axId val="14934768"/>
      </c:lineChart>
      <c:catAx>
        <c:axId val="1515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934768"/>
        <c:crosses val="autoZero"/>
        <c:auto val="1"/>
        <c:lblAlgn val="ctr"/>
        <c:lblOffset val="100"/>
        <c:noMultiLvlLbl val="0"/>
      </c:catAx>
      <c:valAx>
        <c:axId val="1493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5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203200</xdr:colOff>
      <xdr:row>10</xdr:row>
      <xdr:rowOff>63501</xdr:rowOff>
    </xdr:from>
    <xdr:ext cx="419100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 flipH="1">
              <a:off x="16027400" y="1892301"/>
              <a:ext cx="41910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400" i="1">
                        <a:latin typeface="Cambria Math" charset="0"/>
                        <a:ea typeface="Cambria Math" charset="0"/>
                        <a:cs typeface="Cambria Math" charset="0"/>
                      </a:rPr>
                      <m:t>≥</m:t>
                    </m:r>
                    <m:r>
                      <a:rPr lang="es-ES" sz="1400" b="0" i="1">
                        <a:latin typeface="Cambria Math" charset="0"/>
                        <a:ea typeface="Cambria Math" charset="0"/>
                        <a:cs typeface="Cambria Math" charset="0"/>
                      </a:rPr>
                      <m:t> </m:t>
                    </m:r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 flipH="1">
              <a:off x="16027400" y="1892301"/>
              <a:ext cx="41910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400" i="0">
                  <a:latin typeface="Cambria Math" charset="0"/>
                  <a:ea typeface="Cambria Math" charset="0"/>
                  <a:cs typeface="Cambria Math" charset="0"/>
                </a:rPr>
                <a:t>≥</a:t>
              </a:r>
              <a:r>
                <a:rPr lang="es-ES" sz="1400" b="0" i="0">
                  <a:latin typeface="Cambria Math" charset="0"/>
                  <a:ea typeface="Cambria Math" charset="0"/>
                  <a:cs typeface="Cambria Math" charset="0"/>
                </a:rPr>
                <a:t> </a:t>
              </a:r>
              <a:endParaRPr lang="es-ES_tradnl" sz="1400"/>
            </a:p>
          </xdr:txBody>
        </xdr:sp>
      </mc:Fallback>
    </mc:AlternateContent>
    <xdr:clientData/>
  </xdr:oneCellAnchor>
  <xdr:oneCellAnchor>
    <xdr:from>
      <xdr:col>19</xdr:col>
      <xdr:colOff>190501</xdr:colOff>
      <xdr:row>11</xdr:row>
      <xdr:rowOff>63501</xdr:rowOff>
    </xdr:from>
    <xdr:ext cx="431799" cy="2103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6014701" y="2222501"/>
              <a:ext cx="431799" cy="2103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400" i="1">
                        <a:latin typeface="Cambria Math" charset="0"/>
                        <a:ea typeface="Cambria Math" charset="0"/>
                        <a:cs typeface="Cambria Math" charset="0"/>
                      </a:rPr>
                      <m:t>&lt;</m:t>
                    </m:r>
                  </m:oMath>
                </m:oMathPara>
              </a14:m>
              <a:endParaRPr lang="es-ES_tradnl" sz="14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16014701" y="2222501"/>
              <a:ext cx="431799" cy="2103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hr-HR" sz="1400" i="0">
                  <a:latin typeface="Cambria Math" charset="0"/>
                  <a:ea typeface="Cambria Math" charset="0"/>
                  <a:cs typeface="Cambria Math" charset="0"/>
                </a:rPr>
                <a:t>&lt;</a:t>
              </a:r>
              <a:endParaRPr lang="es-ES_tradnl" sz="1400"/>
            </a:p>
          </xdr:txBody>
        </xdr:sp>
      </mc:Fallback>
    </mc:AlternateContent>
    <xdr:clientData/>
  </xdr:oneCellAnchor>
  <xdr:twoCellAnchor>
    <xdr:from>
      <xdr:col>16</xdr:col>
      <xdr:colOff>292100</xdr:colOff>
      <xdr:row>16</xdr:row>
      <xdr:rowOff>215900</xdr:rowOff>
    </xdr:from>
    <xdr:to>
      <xdr:col>16</xdr:col>
      <xdr:colOff>2565400</xdr:colOff>
      <xdr:row>16</xdr:row>
      <xdr:rowOff>1536700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9527</xdr:colOff>
      <xdr:row>0</xdr:row>
      <xdr:rowOff>9527</xdr:rowOff>
    </xdr:from>
    <xdr:to>
      <xdr:col>17</xdr:col>
      <xdr:colOff>0</xdr:colOff>
      <xdr:row>5</xdr:row>
      <xdr:rowOff>190500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40E68D6-13F9-4A20-9BAE-9810A0C7619F}"/>
            </a:ext>
          </a:extLst>
        </xdr:cNvPr>
        <xdr:cNvGrpSpPr/>
      </xdr:nvGrpSpPr>
      <xdr:grpSpPr>
        <a:xfrm>
          <a:off x="9527" y="9527"/>
          <a:ext cx="17599817" cy="1454942"/>
          <a:chOff x="0" y="0"/>
          <a:chExt cx="9472332" cy="1619250"/>
        </a:xfrm>
      </xdr:grpSpPr>
      <xdr:grpSp>
        <xdr:nvGrpSpPr>
          <xdr:cNvPr id="7" name="Group 4">
            <a:extLst>
              <a:ext uri="{FF2B5EF4-FFF2-40B4-BE49-F238E27FC236}">
                <a16:creationId xmlns:a16="http://schemas.microsoft.com/office/drawing/2014/main" id="{9ABEF5A6-7E47-4746-A64F-DC1B9C87DD16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9472332" cy="1619250"/>
            <a:chOff x="-11" y="0"/>
            <a:chExt cx="1411" cy="154"/>
          </a:xfrm>
        </xdr:grpSpPr>
        <xdr:sp macro="" textlink="">
          <xdr:nvSpPr>
            <xdr:cNvPr id="11" name="1 CuadroTexto">
              <a:extLst>
                <a:ext uri="{FF2B5EF4-FFF2-40B4-BE49-F238E27FC236}">
                  <a16:creationId xmlns:a16="http://schemas.microsoft.com/office/drawing/2014/main" id="{A672FB29-08CC-42CC-96D3-B155A7F4C6E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1" y="0"/>
              <a:ext cx="259" cy="13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2" name="3 CuadroTexto">
              <a:extLst>
                <a:ext uri="{FF2B5EF4-FFF2-40B4-BE49-F238E27FC236}">
                  <a16:creationId xmlns:a16="http://schemas.microsoft.com/office/drawing/2014/main" id="{71555F7A-9507-477B-9332-D368A1427F0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" y="0"/>
              <a:ext cx="199" cy="5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52000" rIns="90000" bIns="46800" anchor="t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PROCESO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3" name="7 CuadroTexto">
              <a:extLst>
                <a:ext uri="{FF2B5EF4-FFF2-40B4-BE49-F238E27FC236}">
                  <a16:creationId xmlns:a16="http://schemas.microsoft.com/office/drawing/2014/main" id="{6354D713-D0F8-4D28-92B1-3455B1AE826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" y="58"/>
              <a:ext cx="199" cy="7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88000" rIns="90000" bIns="46800" anchor="t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FORMATO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8 CuadroTexto">
              <a:extLst>
                <a:ext uri="{FF2B5EF4-FFF2-40B4-BE49-F238E27FC236}">
                  <a16:creationId xmlns:a16="http://schemas.microsoft.com/office/drawing/2014/main" id="{59AA9AE7-4C13-4728-AF6D-00F9976BE5E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" y="0"/>
              <a:ext cx="521" cy="5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16000" rIns="90000" bIns="46800" anchor="t" upright="1"/>
            <a:lstStyle/>
            <a:p>
              <a:pPr algn="ctr" rtl="0">
                <a:defRPr sz="1000"/>
              </a:pPr>
              <a:r>
                <a:rPr lang="es-CO" sz="1400" b="1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GESTIÓN FINANCIERA</a:t>
              </a:r>
              <a:endParaRPr lang="es-ES" sz="16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" name="10 CuadroTexto">
              <a:extLst>
                <a:ext uri="{FF2B5EF4-FFF2-40B4-BE49-F238E27FC236}">
                  <a16:creationId xmlns:a16="http://schemas.microsoft.com/office/drawing/2014/main" id="{9CDD4CAF-DA55-4D8F-AFEE-17BDEF5DC42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" y="58"/>
              <a:ext cx="521" cy="7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46800" anchor="t" upright="1"/>
            <a:lstStyle/>
            <a:p>
              <a:pPr algn="ctr" rtl="0">
                <a:defRPr sz="1000"/>
              </a:pPr>
              <a:r>
                <a:rPr lang="es-ES" sz="1400" b="1" i="0" strike="noStrike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CONSUMO Y GENERACION DE RESIDUOS</a:t>
              </a:r>
            </a:p>
            <a:p>
              <a:pPr algn="ctr" rtl="0">
                <a:defRPr sz="1000"/>
              </a:pPr>
              <a:r>
                <a:rPr lang="es-ES" sz="1400" b="1" i="0" strike="noStrike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ANEXO 3</a:t>
              </a:r>
              <a:endParaRPr lang="es-ES" sz="14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12 CuadroTexto">
              <a:extLst>
                <a:ext uri="{FF2B5EF4-FFF2-40B4-BE49-F238E27FC236}">
                  <a16:creationId xmlns:a16="http://schemas.microsoft.com/office/drawing/2014/main" id="{9B155DCF-278F-4346-B157-609AA56C03E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0"/>
              <a:ext cx="217" cy="4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VERSIÓN</a:t>
              </a:r>
            </a:p>
          </xdr:txBody>
        </xdr:sp>
        <xdr:sp macro="" textlink="">
          <xdr:nvSpPr>
            <xdr:cNvPr id="17" name="13 CuadroTexto">
              <a:extLst>
                <a:ext uri="{FF2B5EF4-FFF2-40B4-BE49-F238E27FC236}">
                  <a16:creationId xmlns:a16="http://schemas.microsoft.com/office/drawing/2014/main" id="{D16DAEA6-5B7C-4DFF-84D9-699EA6719E2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47"/>
              <a:ext cx="217" cy="4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PÁGINA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8" name="14 CuadroTexto">
              <a:extLst>
                <a:ext uri="{FF2B5EF4-FFF2-40B4-BE49-F238E27FC236}">
                  <a16:creationId xmlns:a16="http://schemas.microsoft.com/office/drawing/2014/main" id="{12324ECB-305B-43FF-A979-3B52EC24DD3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91"/>
              <a:ext cx="217" cy="44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VIGENTE DESDE</a:t>
              </a:r>
            </a:p>
          </xdr:txBody>
        </xdr:sp>
        <xdr:sp macro="" textlink="">
          <xdr:nvSpPr>
            <xdr:cNvPr id="19" name="12 CuadroTexto">
              <a:extLst>
                <a:ext uri="{FF2B5EF4-FFF2-40B4-BE49-F238E27FC236}">
                  <a16:creationId xmlns:a16="http://schemas.microsoft.com/office/drawing/2014/main" id="{06362CCE-BA3F-4058-92B1-5B2A5E85F73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0"/>
              <a:ext cx="216" cy="4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05</a:t>
              </a:r>
            </a:p>
          </xdr:txBody>
        </xdr:sp>
        <xdr:sp macro="" textlink="">
          <xdr:nvSpPr>
            <xdr:cNvPr id="20" name="13 CuadroTexto">
              <a:extLst>
                <a:ext uri="{FF2B5EF4-FFF2-40B4-BE49-F238E27FC236}">
                  <a16:creationId xmlns:a16="http://schemas.microsoft.com/office/drawing/2014/main" id="{8D597BB7-5A28-40CD-85EA-5A2430A54F7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47"/>
              <a:ext cx="216" cy="4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 DE</a:t>
              </a:r>
              <a:r>
                <a:rPr lang="es-ES" sz="1200" b="1" i="0" strike="noStrike" baseline="0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4</a:t>
              </a:r>
              <a:endPara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1" name="14 CuadroTexto">
              <a:extLst>
                <a:ext uri="{FF2B5EF4-FFF2-40B4-BE49-F238E27FC236}">
                  <a16:creationId xmlns:a16="http://schemas.microsoft.com/office/drawing/2014/main" id="{889B0C17-B362-42ED-B38B-9531D811CB4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91"/>
              <a:ext cx="216" cy="44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10/06/2020</a:t>
              </a:r>
            </a:p>
          </xdr:txBody>
        </xdr:sp>
        <xdr:sp macro="" textlink="">
          <xdr:nvSpPr>
            <xdr:cNvPr id="22" name="10 CuadroTexto">
              <a:extLst>
                <a:ext uri="{FF2B5EF4-FFF2-40B4-BE49-F238E27FC236}">
                  <a16:creationId xmlns:a16="http://schemas.microsoft.com/office/drawing/2014/main" id="{F6C3FE00-A51C-4B2C-97CD-ABA6EE8B0E3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1" y="136"/>
              <a:ext cx="1411" cy="18"/>
            </a:xfrm>
            <a:prstGeom prst="rect">
              <a:avLst/>
            </a:prstGeom>
            <a:solidFill>
              <a:srgbClr val="00B0F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ES" sz="10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COPIA CONTROLADA</a:t>
              </a:r>
              <a:endParaRPr lang="es-ES" sz="1000" b="1" i="0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8" name="Grupo 2">
            <a:extLst>
              <a:ext uri="{FF2B5EF4-FFF2-40B4-BE49-F238E27FC236}">
                <a16:creationId xmlns:a16="http://schemas.microsoft.com/office/drawing/2014/main" id="{45883114-38AC-4251-B5B1-A563D0F64AD5}"/>
              </a:ext>
            </a:extLst>
          </xdr:cNvPr>
          <xdr:cNvGrpSpPr>
            <a:grpSpLocks/>
          </xdr:cNvGrpSpPr>
        </xdr:nvGrpSpPr>
        <xdr:grpSpPr bwMode="auto">
          <a:xfrm>
            <a:off x="212745" y="277020"/>
            <a:ext cx="1300829" cy="842964"/>
            <a:chOff x="169948" y="-442276"/>
            <a:chExt cx="2047536" cy="1454167"/>
          </a:xfrm>
        </xdr:grpSpPr>
        <xdr:pic>
          <xdr:nvPicPr>
            <xdr:cNvPr id="9" name="2 Imagen">
              <a:extLst>
                <a:ext uri="{FF2B5EF4-FFF2-40B4-BE49-F238E27FC236}">
                  <a16:creationId xmlns:a16="http://schemas.microsoft.com/office/drawing/2014/main" id="{1174E04D-DE0C-4C0B-ABE8-EDD8794512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9590"/>
            <a:stretch>
              <a:fillRect/>
            </a:stretch>
          </xdr:blipFill>
          <xdr:spPr bwMode="auto">
            <a:xfrm>
              <a:off x="169948" y="-442276"/>
              <a:ext cx="742276" cy="14541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" name="CuadroTexto 3">
              <a:extLst>
                <a:ext uri="{FF2B5EF4-FFF2-40B4-BE49-F238E27FC236}">
                  <a16:creationId xmlns:a16="http://schemas.microsoft.com/office/drawing/2014/main" id="{1E1D16EA-95CA-4D65-9E35-5E87F2A8FDE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1423" y="-442276"/>
              <a:ext cx="1316061" cy="1430888"/>
            </a:xfrm>
            <a:prstGeom prst="rect">
              <a:avLst/>
            </a:prstGeom>
            <a:solidFill>
              <a:srgbClr val="6699FF"/>
            </a:solidFill>
            <a:ln>
              <a:noFill/>
            </a:ln>
          </xdr:spPr>
          <xdr:txBody>
            <a:bodyPr vertOverflow="clip" wrap="square" lIns="108000" tIns="144000" rIns="91440" bIns="45720" anchor="t" upright="1"/>
            <a:lstStyle/>
            <a:p>
              <a:pPr algn="ctr" rtl="0">
                <a:defRPr sz="1000"/>
              </a:pPr>
              <a:r>
                <a:rPr lang="es-CO" sz="1200" b="1" i="0" u="none" strike="noStrike" baseline="0">
                  <a:solidFill>
                    <a:srgbClr val="FFFFFF"/>
                  </a:solidFill>
                  <a:latin typeface="Verdana"/>
                  <a:ea typeface="Verdana"/>
                  <a:cs typeface="Verdana"/>
                </a:rPr>
                <a:t>MINISTERIO </a:t>
              </a:r>
              <a:endParaRPr lang="es-CO" sz="11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ctr" rtl="0">
                <a:defRPr sz="1000"/>
              </a:pPr>
              <a:r>
                <a:rPr lang="es-CO" sz="1200" b="1" i="0" u="none" strike="noStrike" baseline="0">
                  <a:solidFill>
                    <a:srgbClr val="FFFFFF"/>
                  </a:solidFill>
                  <a:latin typeface="Verdana"/>
                  <a:ea typeface="Verdana"/>
                  <a:cs typeface="Verdana"/>
                </a:rPr>
                <a:t>DEL INTERIOR</a:t>
              </a:r>
              <a:endParaRPr lang="es-CO" sz="11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ctr" rtl="0">
                <a:defRPr sz="1000"/>
              </a:pPr>
              <a:endParaRPr lang="es-CO" sz="11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12700</xdr:colOff>
      <xdr:row>20</xdr:row>
      <xdr:rowOff>76200</xdr:rowOff>
    </xdr:from>
    <xdr:to>
      <xdr:col>16</xdr:col>
      <xdr:colOff>2616200</xdr:colOff>
      <xdr:row>20</xdr:row>
      <xdr:rowOff>1689100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5</xdr:row>
      <xdr:rowOff>171449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9B43A394-3BD6-46B9-99AE-A248C2BB9DB9}"/>
            </a:ext>
          </a:extLst>
        </xdr:cNvPr>
        <xdr:cNvGrpSpPr/>
      </xdr:nvGrpSpPr>
      <xdr:grpSpPr>
        <a:xfrm>
          <a:off x="0" y="0"/>
          <a:ext cx="17102667" cy="1462616"/>
          <a:chOff x="0" y="0"/>
          <a:chExt cx="9472332" cy="1619250"/>
        </a:xfrm>
      </xdr:grpSpPr>
      <xdr:grpSp>
        <xdr:nvGrpSpPr>
          <xdr:cNvPr id="8" name="Group 4">
            <a:extLst>
              <a:ext uri="{FF2B5EF4-FFF2-40B4-BE49-F238E27FC236}">
                <a16:creationId xmlns:a16="http://schemas.microsoft.com/office/drawing/2014/main" id="{E8B3B99A-F7CD-4772-8D31-CDB761F01909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9472332" cy="1619250"/>
            <a:chOff x="-11" y="0"/>
            <a:chExt cx="1411" cy="154"/>
          </a:xfrm>
        </xdr:grpSpPr>
        <xdr:sp macro="" textlink="">
          <xdr:nvSpPr>
            <xdr:cNvPr id="12" name="1 CuadroTexto">
              <a:extLst>
                <a:ext uri="{FF2B5EF4-FFF2-40B4-BE49-F238E27FC236}">
                  <a16:creationId xmlns:a16="http://schemas.microsoft.com/office/drawing/2014/main" id="{93EAD7A6-94FA-4E29-976D-7F0024E79B3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1" y="0"/>
              <a:ext cx="259" cy="13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" name="3 CuadroTexto">
              <a:extLst>
                <a:ext uri="{FF2B5EF4-FFF2-40B4-BE49-F238E27FC236}">
                  <a16:creationId xmlns:a16="http://schemas.microsoft.com/office/drawing/2014/main" id="{85F62291-195E-4683-865D-2E10A8169D0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" y="0"/>
              <a:ext cx="199" cy="5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52000" rIns="90000" bIns="46800" anchor="t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PROCESO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7 CuadroTexto">
              <a:extLst>
                <a:ext uri="{FF2B5EF4-FFF2-40B4-BE49-F238E27FC236}">
                  <a16:creationId xmlns:a16="http://schemas.microsoft.com/office/drawing/2014/main" id="{F727310D-3161-4400-83FB-1E2295DAC98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" y="58"/>
              <a:ext cx="199" cy="7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88000" rIns="90000" bIns="46800" anchor="t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FORMATO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" name="8 CuadroTexto">
              <a:extLst>
                <a:ext uri="{FF2B5EF4-FFF2-40B4-BE49-F238E27FC236}">
                  <a16:creationId xmlns:a16="http://schemas.microsoft.com/office/drawing/2014/main" id="{CCCC3429-D9F0-4729-9854-111A1D8CFFC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" y="0"/>
              <a:ext cx="521" cy="5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16000" rIns="90000" bIns="46800" anchor="t" upright="1"/>
            <a:lstStyle/>
            <a:p>
              <a:pPr algn="ctr" rtl="0">
                <a:defRPr sz="1000"/>
              </a:pPr>
              <a:r>
                <a:rPr lang="es-CO" sz="1400" b="1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GESTIÓN FINANCIERA</a:t>
              </a:r>
              <a:endParaRPr lang="es-ES" sz="16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10 CuadroTexto">
              <a:extLst>
                <a:ext uri="{FF2B5EF4-FFF2-40B4-BE49-F238E27FC236}">
                  <a16:creationId xmlns:a16="http://schemas.microsoft.com/office/drawing/2014/main" id="{F04CD4E2-A3E0-496A-B1DA-4FAFBCB5352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" y="58"/>
              <a:ext cx="521" cy="7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46800" anchor="t" upright="1"/>
            <a:lstStyle/>
            <a:p>
              <a:pPr algn="ctr" rtl="0">
                <a:defRPr sz="1000"/>
              </a:pPr>
              <a:r>
                <a:rPr lang="es-ES" sz="1400" b="1" i="0" strike="noStrike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CONSUMO Y GENERACION DE RESIDUOS</a:t>
              </a:r>
            </a:p>
            <a:p>
              <a:pPr algn="ctr" rtl="0">
                <a:defRPr sz="1000"/>
              </a:pPr>
              <a:r>
                <a:rPr lang="es-ES" sz="1400" b="1" i="0" strike="noStrike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ANEXO 3</a:t>
              </a:r>
              <a:endParaRPr lang="es-ES" sz="14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7" name="12 CuadroTexto">
              <a:extLst>
                <a:ext uri="{FF2B5EF4-FFF2-40B4-BE49-F238E27FC236}">
                  <a16:creationId xmlns:a16="http://schemas.microsoft.com/office/drawing/2014/main" id="{1D9B9935-5255-4C7F-B7F4-742F8BB0B86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0"/>
              <a:ext cx="217" cy="4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VERSIÓN</a:t>
              </a:r>
            </a:p>
          </xdr:txBody>
        </xdr:sp>
        <xdr:sp macro="" textlink="">
          <xdr:nvSpPr>
            <xdr:cNvPr id="18" name="13 CuadroTexto">
              <a:extLst>
                <a:ext uri="{FF2B5EF4-FFF2-40B4-BE49-F238E27FC236}">
                  <a16:creationId xmlns:a16="http://schemas.microsoft.com/office/drawing/2014/main" id="{C3316FBB-A4CC-4F21-A5D6-27B22435819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47"/>
              <a:ext cx="217" cy="4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PÁGINA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9" name="14 CuadroTexto">
              <a:extLst>
                <a:ext uri="{FF2B5EF4-FFF2-40B4-BE49-F238E27FC236}">
                  <a16:creationId xmlns:a16="http://schemas.microsoft.com/office/drawing/2014/main" id="{D0F2E6C7-D393-422F-9756-7E2EDA539D6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91"/>
              <a:ext cx="217" cy="44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VIGENTE DESDE</a:t>
              </a:r>
            </a:p>
          </xdr:txBody>
        </xdr:sp>
        <xdr:sp macro="" textlink="">
          <xdr:nvSpPr>
            <xdr:cNvPr id="20" name="12 CuadroTexto">
              <a:extLst>
                <a:ext uri="{FF2B5EF4-FFF2-40B4-BE49-F238E27FC236}">
                  <a16:creationId xmlns:a16="http://schemas.microsoft.com/office/drawing/2014/main" id="{7D9FC8C6-AAD1-45A0-8914-17A6A47471A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0"/>
              <a:ext cx="216" cy="4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05</a:t>
              </a:r>
            </a:p>
          </xdr:txBody>
        </xdr:sp>
        <xdr:sp macro="" textlink="">
          <xdr:nvSpPr>
            <xdr:cNvPr id="21" name="13 CuadroTexto">
              <a:extLst>
                <a:ext uri="{FF2B5EF4-FFF2-40B4-BE49-F238E27FC236}">
                  <a16:creationId xmlns:a16="http://schemas.microsoft.com/office/drawing/2014/main" id="{9F298021-F30B-4E3B-A557-9B3809C9427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47"/>
              <a:ext cx="216" cy="4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 DE</a:t>
              </a:r>
              <a:r>
                <a:rPr lang="es-ES" sz="1200" b="1" i="0" strike="noStrike" baseline="0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4</a:t>
              </a:r>
              <a:endPara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14 CuadroTexto">
              <a:extLst>
                <a:ext uri="{FF2B5EF4-FFF2-40B4-BE49-F238E27FC236}">
                  <a16:creationId xmlns:a16="http://schemas.microsoft.com/office/drawing/2014/main" id="{E9D82E7A-BA64-4425-B856-9A515D053CE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91"/>
              <a:ext cx="216" cy="44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11/11/2015</a:t>
              </a:r>
            </a:p>
          </xdr:txBody>
        </xdr:sp>
        <xdr:sp macro="" textlink="">
          <xdr:nvSpPr>
            <xdr:cNvPr id="23" name="10 CuadroTexto">
              <a:extLst>
                <a:ext uri="{FF2B5EF4-FFF2-40B4-BE49-F238E27FC236}">
                  <a16:creationId xmlns:a16="http://schemas.microsoft.com/office/drawing/2014/main" id="{32314908-5537-4A37-8A14-9644027B4C7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1" y="136"/>
              <a:ext cx="1411" cy="18"/>
            </a:xfrm>
            <a:prstGeom prst="rect">
              <a:avLst/>
            </a:prstGeom>
            <a:solidFill>
              <a:srgbClr val="00B0F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ES" sz="10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COPIA CONTROLADA</a:t>
              </a:r>
              <a:endParaRPr lang="es-ES" sz="1000" b="1" i="0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9" name="Grupo 2">
            <a:extLst>
              <a:ext uri="{FF2B5EF4-FFF2-40B4-BE49-F238E27FC236}">
                <a16:creationId xmlns:a16="http://schemas.microsoft.com/office/drawing/2014/main" id="{F8D7DB37-CEAD-4C77-A7F1-A9439F2B85A9}"/>
              </a:ext>
            </a:extLst>
          </xdr:cNvPr>
          <xdr:cNvGrpSpPr>
            <a:grpSpLocks/>
          </xdr:cNvGrpSpPr>
        </xdr:nvGrpSpPr>
        <xdr:grpSpPr bwMode="auto">
          <a:xfrm>
            <a:off x="205348" y="277020"/>
            <a:ext cx="1263680" cy="842964"/>
            <a:chOff x="158305" y="-442276"/>
            <a:chExt cx="1989063" cy="1454167"/>
          </a:xfrm>
        </xdr:grpSpPr>
        <xdr:pic>
          <xdr:nvPicPr>
            <xdr:cNvPr id="10" name="2 Imagen">
              <a:extLst>
                <a:ext uri="{FF2B5EF4-FFF2-40B4-BE49-F238E27FC236}">
                  <a16:creationId xmlns:a16="http://schemas.microsoft.com/office/drawing/2014/main" id="{073064FD-3871-4075-AE41-5FE593654A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9590"/>
            <a:stretch>
              <a:fillRect/>
            </a:stretch>
          </xdr:blipFill>
          <xdr:spPr bwMode="auto">
            <a:xfrm>
              <a:off x="158305" y="-442276"/>
              <a:ext cx="753919" cy="14541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CuadroTexto 3">
              <a:extLst>
                <a:ext uri="{FF2B5EF4-FFF2-40B4-BE49-F238E27FC236}">
                  <a16:creationId xmlns:a16="http://schemas.microsoft.com/office/drawing/2014/main" id="{62F2FBF6-1353-47BA-8D87-FBD0C620FE9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1423" y="-442276"/>
              <a:ext cx="1245945" cy="1430888"/>
            </a:xfrm>
            <a:prstGeom prst="rect">
              <a:avLst/>
            </a:prstGeom>
            <a:solidFill>
              <a:srgbClr val="6699FF"/>
            </a:solidFill>
            <a:ln>
              <a:noFill/>
            </a:ln>
          </xdr:spPr>
          <xdr:txBody>
            <a:bodyPr vertOverflow="clip" wrap="square" lIns="108000" tIns="144000" rIns="91440" bIns="45720" anchor="t" upright="1"/>
            <a:lstStyle/>
            <a:p>
              <a:pPr algn="ctr" rtl="0">
                <a:defRPr sz="1000"/>
              </a:pPr>
              <a:r>
                <a:rPr lang="es-CO" sz="800" b="1" i="0" u="none" strike="noStrike" baseline="0">
                  <a:solidFill>
                    <a:srgbClr val="FFFFFF"/>
                  </a:solidFill>
                  <a:latin typeface="Verdana"/>
                  <a:ea typeface="Verdana"/>
                  <a:cs typeface="Verdana"/>
                </a:rPr>
                <a:t>MINISTERIO </a:t>
              </a: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ctr" rtl="0">
                <a:defRPr sz="1000"/>
              </a:pPr>
              <a:r>
                <a:rPr lang="es-CO" sz="800" b="1" i="0" u="none" strike="noStrike" baseline="0">
                  <a:solidFill>
                    <a:srgbClr val="FFFFFF"/>
                  </a:solidFill>
                  <a:latin typeface="Verdana"/>
                  <a:ea typeface="Verdana"/>
                  <a:cs typeface="Verdana"/>
                </a:rPr>
                <a:t>DEL INTERIOR</a:t>
              </a: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ctr" rtl="0">
                <a:defRPr sz="1000"/>
              </a:pP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9527</xdr:colOff>
      <xdr:row>0</xdr:row>
      <xdr:rowOff>9527</xdr:rowOff>
    </xdr:from>
    <xdr:to>
      <xdr:col>17</xdr:col>
      <xdr:colOff>-1</xdr:colOff>
      <xdr:row>5</xdr:row>
      <xdr:rowOff>190499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E0C8836-D028-4B51-808A-996DFCEDB851}"/>
            </a:ext>
          </a:extLst>
        </xdr:cNvPr>
        <xdr:cNvGrpSpPr/>
      </xdr:nvGrpSpPr>
      <xdr:grpSpPr>
        <a:xfrm>
          <a:off x="9527" y="9527"/>
          <a:ext cx="14254160" cy="1478753"/>
          <a:chOff x="0" y="0"/>
          <a:chExt cx="9472332" cy="1619250"/>
        </a:xfrm>
      </xdr:grpSpPr>
      <xdr:grpSp>
        <xdr:nvGrpSpPr>
          <xdr:cNvPr id="4" name="Group 4">
            <a:extLst>
              <a:ext uri="{FF2B5EF4-FFF2-40B4-BE49-F238E27FC236}">
                <a16:creationId xmlns:a16="http://schemas.microsoft.com/office/drawing/2014/main" id="{CF05D5BD-B023-41E0-BF2C-8946DE5A4867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9472332" cy="1619250"/>
            <a:chOff x="-11" y="0"/>
            <a:chExt cx="1411" cy="154"/>
          </a:xfrm>
        </xdr:grpSpPr>
        <xdr:sp macro="" textlink="">
          <xdr:nvSpPr>
            <xdr:cNvPr id="8" name="1 CuadroTexto">
              <a:extLst>
                <a:ext uri="{FF2B5EF4-FFF2-40B4-BE49-F238E27FC236}">
                  <a16:creationId xmlns:a16="http://schemas.microsoft.com/office/drawing/2014/main" id="{E0ACB7B6-B81C-4292-95B9-E54062548A0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1" y="0"/>
              <a:ext cx="259" cy="13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" name="3 CuadroTexto">
              <a:extLst>
                <a:ext uri="{FF2B5EF4-FFF2-40B4-BE49-F238E27FC236}">
                  <a16:creationId xmlns:a16="http://schemas.microsoft.com/office/drawing/2014/main" id="{3A719730-7164-4E85-AD42-3E82703D6D7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" y="0"/>
              <a:ext cx="199" cy="5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52000" rIns="90000" bIns="46800" anchor="t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PROCESO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7 CuadroTexto">
              <a:extLst>
                <a:ext uri="{FF2B5EF4-FFF2-40B4-BE49-F238E27FC236}">
                  <a16:creationId xmlns:a16="http://schemas.microsoft.com/office/drawing/2014/main" id="{480C367A-D1FC-429A-84B5-F2350BDDA5B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" y="58"/>
              <a:ext cx="199" cy="7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88000" rIns="90000" bIns="46800" anchor="t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FORMATO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" name="8 CuadroTexto">
              <a:extLst>
                <a:ext uri="{FF2B5EF4-FFF2-40B4-BE49-F238E27FC236}">
                  <a16:creationId xmlns:a16="http://schemas.microsoft.com/office/drawing/2014/main" id="{397A4FD4-2A96-4D81-B9B1-03CD87EC034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" y="0"/>
              <a:ext cx="521" cy="5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16000" rIns="90000" bIns="46800" anchor="t" upright="1"/>
            <a:lstStyle/>
            <a:p>
              <a:pPr algn="ctr" rtl="0">
                <a:defRPr sz="1000"/>
              </a:pPr>
              <a:r>
                <a:rPr lang="es-CO" sz="1400" b="1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GESTIÓN FINANCIERA</a:t>
              </a:r>
              <a:endParaRPr lang="es-ES" sz="16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0 CuadroTexto">
              <a:extLst>
                <a:ext uri="{FF2B5EF4-FFF2-40B4-BE49-F238E27FC236}">
                  <a16:creationId xmlns:a16="http://schemas.microsoft.com/office/drawing/2014/main" id="{806CCFD0-8EAA-4B39-9E1D-95F79BC4CC4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" y="58"/>
              <a:ext cx="521" cy="7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46800" anchor="t" upright="1"/>
            <a:lstStyle/>
            <a:p>
              <a:pPr algn="ctr" rtl="0">
                <a:defRPr sz="1000"/>
              </a:pPr>
              <a:r>
                <a:rPr lang="es-ES" sz="1400" b="1" i="0" strike="noStrike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CONSUMO Y GENERACION DE RESIDUOS</a:t>
              </a:r>
            </a:p>
            <a:p>
              <a:pPr algn="ctr" rtl="0">
                <a:defRPr sz="1000"/>
              </a:pPr>
              <a:r>
                <a:rPr lang="es-ES" sz="1400" b="1" i="0" strike="noStrike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ANEXO 3</a:t>
              </a:r>
              <a:endParaRPr lang="es-ES" sz="14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3" name="12 CuadroTexto">
              <a:extLst>
                <a:ext uri="{FF2B5EF4-FFF2-40B4-BE49-F238E27FC236}">
                  <a16:creationId xmlns:a16="http://schemas.microsoft.com/office/drawing/2014/main" id="{B5745F16-931D-4C9D-85B4-1BBFB8F2E62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0"/>
              <a:ext cx="217" cy="4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VERSIÓN</a:t>
              </a:r>
            </a:p>
          </xdr:txBody>
        </xdr:sp>
        <xdr:sp macro="" textlink="">
          <xdr:nvSpPr>
            <xdr:cNvPr id="14" name="13 CuadroTexto">
              <a:extLst>
                <a:ext uri="{FF2B5EF4-FFF2-40B4-BE49-F238E27FC236}">
                  <a16:creationId xmlns:a16="http://schemas.microsoft.com/office/drawing/2014/main" id="{6B4D9768-D55C-43A0-87C3-344460CA8A9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47"/>
              <a:ext cx="217" cy="4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PÁGINA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" name="14 CuadroTexto">
              <a:extLst>
                <a:ext uri="{FF2B5EF4-FFF2-40B4-BE49-F238E27FC236}">
                  <a16:creationId xmlns:a16="http://schemas.microsoft.com/office/drawing/2014/main" id="{15AC4854-3094-4C60-84A3-D9FFC5641ED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91"/>
              <a:ext cx="217" cy="44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VIGENTE DESDE</a:t>
              </a:r>
            </a:p>
          </xdr:txBody>
        </xdr:sp>
        <xdr:sp macro="" textlink="">
          <xdr:nvSpPr>
            <xdr:cNvPr id="16" name="12 CuadroTexto">
              <a:extLst>
                <a:ext uri="{FF2B5EF4-FFF2-40B4-BE49-F238E27FC236}">
                  <a16:creationId xmlns:a16="http://schemas.microsoft.com/office/drawing/2014/main" id="{461549FB-FE2E-4913-9B9D-91727BD4C28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0"/>
              <a:ext cx="216" cy="4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05</a:t>
              </a:r>
            </a:p>
          </xdr:txBody>
        </xdr:sp>
        <xdr:sp macro="" textlink="">
          <xdr:nvSpPr>
            <xdr:cNvPr id="17" name="13 CuadroTexto">
              <a:extLst>
                <a:ext uri="{FF2B5EF4-FFF2-40B4-BE49-F238E27FC236}">
                  <a16:creationId xmlns:a16="http://schemas.microsoft.com/office/drawing/2014/main" id="{B9A86EF5-6613-4A72-8D24-36681095728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47"/>
              <a:ext cx="216" cy="4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3 DE</a:t>
              </a:r>
              <a:r>
                <a:rPr lang="es-ES" sz="1200" b="1" i="0" strike="noStrike" baseline="0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4</a:t>
              </a:r>
              <a:endPara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8" name="14 CuadroTexto">
              <a:extLst>
                <a:ext uri="{FF2B5EF4-FFF2-40B4-BE49-F238E27FC236}">
                  <a16:creationId xmlns:a16="http://schemas.microsoft.com/office/drawing/2014/main" id="{F9C652CB-FA5E-46E0-ADCA-163502A3C24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91"/>
              <a:ext cx="216" cy="44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11/11/2015</a:t>
              </a:r>
            </a:p>
          </xdr:txBody>
        </xdr:sp>
        <xdr:sp macro="" textlink="">
          <xdr:nvSpPr>
            <xdr:cNvPr id="19" name="10 CuadroTexto">
              <a:extLst>
                <a:ext uri="{FF2B5EF4-FFF2-40B4-BE49-F238E27FC236}">
                  <a16:creationId xmlns:a16="http://schemas.microsoft.com/office/drawing/2014/main" id="{58BD4DC7-326E-4628-8AA9-0D50503895A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1" y="136"/>
              <a:ext cx="1411" cy="18"/>
            </a:xfrm>
            <a:prstGeom prst="rect">
              <a:avLst/>
            </a:prstGeom>
            <a:solidFill>
              <a:srgbClr val="00B0F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ES" sz="10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COPIA CONTROLADA</a:t>
              </a:r>
              <a:endParaRPr lang="es-ES" sz="1000" b="1" i="0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Grupo 2">
            <a:extLst>
              <a:ext uri="{FF2B5EF4-FFF2-40B4-BE49-F238E27FC236}">
                <a16:creationId xmlns:a16="http://schemas.microsoft.com/office/drawing/2014/main" id="{C7F73708-6310-4248-AB8D-27FB2169D45B}"/>
              </a:ext>
            </a:extLst>
          </xdr:cNvPr>
          <xdr:cNvGrpSpPr>
            <a:grpSpLocks/>
          </xdr:cNvGrpSpPr>
        </xdr:nvGrpSpPr>
        <xdr:grpSpPr bwMode="auto">
          <a:xfrm>
            <a:off x="104775" y="277020"/>
            <a:ext cx="1622612" cy="842964"/>
            <a:chOff x="0" y="-442276"/>
            <a:chExt cx="2554031" cy="1454167"/>
          </a:xfrm>
        </xdr:grpSpPr>
        <xdr:pic>
          <xdr:nvPicPr>
            <xdr:cNvPr id="6" name="2 Imagen">
              <a:extLst>
                <a:ext uri="{FF2B5EF4-FFF2-40B4-BE49-F238E27FC236}">
                  <a16:creationId xmlns:a16="http://schemas.microsoft.com/office/drawing/2014/main" id="{0A41C6D1-6A89-4119-BCCC-2C4F787BF4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9590"/>
            <a:stretch>
              <a:fillRect/>
            </a:stretch>
          </xdr:blipFill>
          <xdr:spPr bwMode="auto">
            <a:xfrm>
              <a:off x="0" y="-442276"/>
              <a:ext cx="912224" cy="14541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7" name="CuadroTexto 3">
              <a:extLst>
                <a:ext uri="{FF2B5EF4-FFF2-40B4-BE49-F238E27FC236}">
                  <a16:creationId xmlns:a16="http://schemas.microsoft.com/office/drawing/2014/main" id="{902AB451-376F-4858-A9FC-5BF924F527D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1422" y="-442276"/>
              <a:ext cx="1652609" cy="1430889"/>
            </a:xfrm>
            <a:prstGeom prst="rect">
              <a:avLst/>
            </a:prstGeom>
            <a:solidFill>
              <a:srgbClr val="6699FF"/>
            </a:solidFill>
            <a:ln>
              <a:noFill/>
            </a:ln>
          </xdr:spPr>
          <xdr:txBody>
            <a:bodyPr vertOverflow="clip" wrap="square" lIns="108000" tIns="144000" rIns="91440" bIns="45720" anchor="t" upright="1"/>
            <a:lstStyle/>
            <a:p>
              <a:pPr algn="ctr" rtl="0">
                <a:defRPr sz="1000"/>
              </a:pPr>
              <a:r>
                <a:rPr lang="es-CO" sz="800" b="1" i="0" u="none" strike="noStrike" baseline="0">
                  <a:solidFill>
                    <a:srgbClr val="FFFFFF"/>
                  </a:solidFill>
                  <a:latin typeface="Verdana"/>
                  <a:ea typeface="Verdana"/>
                  <a:cs typeface="Verdana"/>
                </a:rPr>
                <a:t>MINISTERIO </a:t>
              </a: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ctr" rtl="0">
                <a:defRPr sz="1000"/>
              </a:pPr>
              <a:r>
                <a:rPr lang="es-CO" sz="800" b="1" i="0" u="none" strike="noStrike" baseline="0">
                  <a:solidFill>
                    <a:srgbClr val="FFFFFF"/>
                  </a:solidFill>
                  <a:latin typeface="Verdana"/>
                  <a:ea typeface="Verdana"/>
                  <a:cs typeface="Verdana"/>
                </a:rPr>
                <a:t>DEL INTERIOR</a:t>
              </a: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ctr" rtl="0">
                <a:defRPr sz="1000"/>
              </a:pP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14</xdr:col>
      <xdr:colOff>9525</xdr:colOff>
      <xdr:row>5</xdr:row>
      <xdr:rowOff>180975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7A43625-B0CE-46A4-86F3-E6B2B656F115}"/>
            </a:ext>
          </a:extLst>
        </xdr:cNvPr>
        <xdr:cNvGrpSpPr/>
      </xdr:nvGrpSpPr>
      <xdr:grpSpPr>
        <a:xfrm>
          <a:off x="0" y="1"/>
          <a:ext cx="11744325" cy="1181099"/>
          <a:chOff x="0" y="0"/>
          <a:chExt cx="9472332" cy="161925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205AFB4C-7EB1-43CB-A406-C622C78CB19F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9472332" cy="1619250"/>
            <a:chOff x="-11" y="0"/>
            <a:chExt cx="1411" cy="154"/>
          </a:xfrm>
        </xdr:grpSpPr>
        <xdr:sp macro="" textlink="">
          <xdr:nvSpPr>
            <xdr:cNvPr id="9" name="1 CuadroTexto">
              <a:extLst>
                <a:ext uri="{FF2B5EF4-FFF2-40B4-BE49-F238E27FC236}">
                  <a16:creationId xmlns:a16="http://schemas.microsoft.com/office/drawing/2014/main" id="{1F176983-2BAD-4AA6-9EC8-BCDF8110EFC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1" y="0"/>
              <a:ext cx="259" cy="13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" name="3 CuadroTexto">
              <a:extLst>
                <a:ext uri="{FF2B5EF4-FFF2-40B4-BE49-F238E27FC236}">
                  <a16:creationId xmlns:a16="http://schemas.microsoft.com/office/drawing/2014/main" id="{0C74103A-EFDF-4834-9859-9E8FC951F8D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" y="0"/>
              <a:ext cx="199" cy="5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52000" rIns="90000" bIns="46800" anchor="t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PROCESO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" name="7 CuadroTexto">
              <a:extLst>
                <a:ext uri="{FF2B5EF4-FFF2-40B4-BE49-F238E27FC236}">
                  <a16:creationId xmlns:a16="http://schemas.microsoft.com/office/drawing/2014/main" id="{7AD1EE29-3C93-4B43-9F1A-609CF6F0BB2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" y="58"/>
              <a:ext cx="199" cy="7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88000" rIns="90000" bIns="46800" anchor="t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FORMATO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8 CuadroTexto">
              <a:extLst>
                <a:ext uri="{FF2B5EF4-FFF2-40B4-BE49-F238E27FC236}">
                  <a16:creationId xmlns:a16="http://schemas.microsoft.com/office/drawing/2014/main" id="{2F47BBB2-33B6-43EF-9951-10A3E711A71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" y="0"/>
              <a:ext cx="521" cy="58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0000" tIns="216000" rIns="90000" bIns="46800" anchor="t" upright="1"/>
            <a:lstStyle/>
            <a:p>
              <a:pPr algn="ctr" rtl="0">
                <a:defRPr sz="1000"/>
              </a:pPr>
              <a:r>
                <a:rPr lang="es-CO" sz="1400" b="1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GESTIÓN FINANCIERA</a:t>
              </a:r>
              <a:endParaRPr lang="es-ES" sz="16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3" name="10 CuadroTexto">
              <a:extLst>
                <a:ext uri="{FF2B5EF4-FFF2-40B4-BE49-F238E27FC236}">
                  <a16:creationId xmlns:a16="http://schemas.microsoft.com/office/drawing/2014/main" id="{6B97C169-BB9B-4922-9B72-D1520C22AB5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" y="58"/>
              <a:ext cx="521" cy="7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36000" rIns="0" bIns="46800" anchor="t" upright="1"/>
            <a:lstStyle/>
            <a:p>
              <a:pPr algn="ctr" rtl="0">
                <a:defRPr sz="1000"/>
              </a:pPr>
              <a:r>
                <a:rPr lang="es-ES" sz="1400" b="1" i="0" strike="noStrike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CONSUMO Y GENERACION DE RESIDUOS</a:t>
              </a:r>
            </a:p>
            <a:p>
              <a:pPr algn="ctr" rtl="0">
                <a:defRPr sz="1000"/>
              </a:pPr>
              <a:r>
                <a:rPr lang="es-ES" sz="1400" b="1" i="0" strike="noStrike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ANEXO 3</a:t>
              </a:r>
              <a:endParaRPr lang="es-ES" sz="14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12 CuadroTexto">
              <a:extLst>
                <a:ext uri="{FF2B5EF4-FFF2-40B4-BE49-F238E27FC236}">
                  <a16:creationId xmlns:a16="http://schemas.microsoft.com/office/drawing/2014/main" id="{78BED207-778E-4E3E-A684-28AF9162483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0"/>
              <a:ext cx="217" cy="4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VERSIÓN</a:t>
              </a:r>
            </a:p>
          </xdr:txBody>
        </xdr:sp>
        <xdr:sp macro="" textlink="">
          <xdr:nvSpPr>
            <xdr:cNvPr id="15" name="13 CuadroTexto">
              <a:extLst>
                <a:ext uri="{FF2B5EF4-FFF2-40B4-BE49-F238E27FC236}">
                  <a16:creationId xmlns:a16="http://schemas.microsoft.com/office/drawing/2014/main" id="{71E0B6B3-3EF7-4681-8CEC-24A0D313D44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47"/>
              <a:ext cx="217" cy="4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PÁGINA</a:t>
              </a:r>
              <a:endPara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14 CuadroTexto">
              <a:extLst>
                <a:ext uri="{FF2B5EF4-FFF2-40B4-BE49-F238E27FC236}">
                  <a16:creationId xmlns:a16="http://schemas.microsoft.com/office/drawing/2014/main" id="{8F15DD5A-DD42-438E-B4DD-7A13452AAD0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" y="91"/>
              <a:ext cx="217" cy="44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VIGENTE DESDE</a:t>
              </a:r>
            </a:p>
          </xdr:txBody>
        </xdr:sp>
        <xdr:sp macro="" textlink="">
          <xdr:nvSpPr>
            <xdr:cNvPr id="17" name="12 CuadroTexto">
              <a:extLst>
                <a:ext uri="{FF2B5EF4-FFF2-40B4-BE49-F238E27FC236}">
                  <a16:creationId xmlns:a16="http://schemas.microsoft.com/office/drawing/2014/main" id="{02D7AE19-EE5D-4C67-96F1-3A1C220E04F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0"/>
              <a:ext cx="216" cy="47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05</a:t>
              </a:r>
            </a:p>
          </xdr:txBody>
        </xdr:sp>
        <xdr:sp macro="" textlink="">
          <xdr:nvSpPr>
            <xdr:cNvPr id="18" name="13 CuadroTexto">
              <a:extLst>
                <a:ext uri="{FF2B5EF4-FFF2-40B4-BE49-F238E27FC236}">
                  <a16:creationId xmlns:a16="http://schemas.microsoft.com/office/drawing/2014/main" id="{F94B5766-0042-4EE7-8461-ABE44567357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47"/>
              <a:ext cx="216" cy="4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 DE</a:t>
              </a:r>
              <a:r>
                <a:rPr lang="es-ES" sz="1200" b="1" i="0" strike="noStrike" baseline="0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4</a:t>
              </a:r>
              <a:endPara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9" name="14 CuadroTexto">
              <a:extLst>
                <a:ext uri="{FF2B5EF4-FFF2-40B4-BE49-F238E27FC236}">
                  <a16:creationId xmlns:a16="http://schemas.microsoft.com/office/drawing/2014/main" id="{3C27ED01-9810-43BA-BA57-9F0C6947C34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4" y="91"/>
              <a:ext cx="216" cy="44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s-ES" sz="1200" b="1" i="0" strike="noStrike">
                  <a:solidFill>
                    <a:srgbClr val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11/11/2015</a:t>
              </a:r>
            </a:p>
          </xdr:txBody>
        </xdr:sp>
        <xdr:sp macro="" textlink="">
          <xdr:nvSpPr>
            <xdr:cNvPr id="20" name="10 CuadroTexto">
              <a:extLst>
                <a:ext uri="{FF2B5EF4-FFF2-40B4-BE49-F238E27FC236}">
                  <a16:creationId xmlns:a16="http://schemas.microsoft.com/office/drawing/2014/main" id="{BEF43C3D-67DE-489D-AEEC-C1C728ACC78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1" y="136"/>
              <a:ext cx="1411" cy="18"/>
            </a:xfrm>
            <a:prstGeom prst="rect">
              <a:avLst/>
            </a:prstGeom>
            <a:solidFill>
              <a:srgbClr val="00B0F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ES" sz="10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COPIA CONTROLADA</a:t>
              </a:r>
              <a:endParaRPr lang="es-ES" sz="1000" b="1" i="0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Grupo 2">
            <a:extLst>
              <a:ext uri="{FF2B5EF4-FFF2-40B4-BE49-F238E27FC236}">
                <a16:creationId xmlns:a16="http://schemas.microsoft.com/office/drawing/2014/main" id="{842541E7-4D59-41B9-BC57-555F3BDFAE7D}"/>
              </a:ext>
            </a:extLst>
          </xdr:cNvPr>
          <xdr:cNvGrpSpPr>
            <a:grpSpLocks/>
          </xdr:cNvGrpSpPr>
        </xdr:nvGrpSpPr>
        <xdr:grpSpPr bwMode="auto">
          <a:xfrm>
            <a:off x="104775" y="277020"/>
            <a:ext cx="1622612" cy="842964"/>
            <a:chOff x="0" y="-442276"/>
            <a:chExt cx="2554031" cy="1454167"/>
          </a:xfrm>
        </xdr:grpSpPr>
        <xdr:pic>
          <xdr:nvPicPr>
            <xdr:cNvPr id="7" name="2 Imagen">
              <a:extLst>
                <a:ext uri="{FF2B5EF4-FFF2-40B4-BE49-F238E27FC236}">
                  <a16:creationId xmlns:a16="http://schemas.microsoft.com/office/drawing/2014/main" id="{64BD36AA-FA8E-43E2-8A06-293284F79A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9590"/>
            <a:stretch>
              <a:fillRect/>
            </a:stretch>
          </xdr:blipFill>
          <xdr:spPr bwMode="auto">
            <a:xfrm>
              <a:off x="0" y="-442276"/>
              <a:ext cx="912224" cy="14541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8" name="CuadroTexto 3">
              <a:extLst>
                <a:ext uri="{FF2B5EF4-FFF2-40B4-BE49-F238E27FC236}">
                  <a16:creationId xmlns:a16="http://schemas.microsoft.com/office/drawing/2014/main" id="{DC76F86D-828A-45A8-BCF8-3759E27568F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1422" y="-442276"/>
              <a:ext cx="1652609" cy="1430889"/>
            </a:xfrm>
            <a:prstGeom prst="rect">
              <a:avLst/>
            </a:prstGeom>
            <a:solidFill>
              <a:srgbClr val="6699FF"/>
            </a:solidFill>
            <a:ln>
              <a:noFill/>
            </a:ln>
          </xdr:spPr>
          <xdr:txBody>
            <a:bodyPr vertOverflow="clip" wrap="square" lIns="108000" tIns="144000" rIns="91440" bIns="45720" anchor="t" upright="1"/>
            <a:lstStyle/>
            <a:p>
              <a:pPr algn="ctr" rtl="0">
                <a:defRPr sz="1000"/>
              </a:pPr>
              <a:r>
                <a:rPr lang="es-CO" sz="800" b="1" i="0" u="none" strike="noStrike" baseline="0">
                  <a:solidFill>
                    <a:srgbClr val="FFFFFF"/>
                  </a:solidFill>
                  <a:latin typeface="Verdana"/>
                  <a:ea typeface="Verdana"/>
                  <a:cs typeface="Verdana"/>
                </a:rPr>
                <a:t>MINISTERIO </a:t>
              </a: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ctr" rtl="0">
                <a:defRPr sz="1000"/>
              </a:pPr>
              <a:r>
                <a:rPr lang="es-CO" sz="800" b="1" i="0" u="none" strike="noStrike" baseline="0">
                  <a:solidFill>
                    <a:srgbClr val="FFFFFF"/>
                  </a:solidFill>
                  <a:latin typeface="Verdana"/>
                  <a:ea typeface="Verdana"/>
                  <a:cs typeface="Verdana"/>
                </a:rPr>
                <a:t>DEL INTERIOR</a:t>
              </a: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ctr" rtl="0">
                <a:defRPr sz="1000"/>
              </a:pPr>
              <a:endParaRPr lang="es-CO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topLeftCell="C1" zoomScale="80" zoomScaleNormal="80" workbookViewId="0">
      <selection activeCell="A7" sqref="A7:Q7"/>
    </sheetView>
  </sheetViews>
  <sheetFormatPr baseColWidth="10" defaultColWidth="10.875" defaultRowHeight="15"/>
  <cols>
    <col min="1" max="1" width="26.375" style="89" customWidth="1"/>
    <col min="2" max="16" width="10.875" style="89"/>
    <col min="17" max="17" width="40.625" style="89" customWidth="1"/>
    <col min="18" max="16384" width="10.875" style="89"/>
  </cols>
  <sheetData>
    <row r="1" spans="1:22">
      <c r="A1" s="120"/>
      <c r="B1" s="120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8"/>
      <c r="Q1" s="118"/>
    </row>
    <row r="2" spans="1:22" ht="15.95" customHeight="1">
      <c r="A2" s="120"/>
      <c r="B2" s="120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8"/>
      <c r="Q2" s="118"/>
    </row>
    <row r="3" spans="1:22">
      <c r="A3" s="120"/>
      <c r="B3" s="120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8"/>
      <c r="Q3" s="118"/>
    </row>
    <row r="4" spans="1:22" ht="38.25" customHeight="1">
      <c r="A4" s="120"/>
      <c r="B4" s="120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1"/>
      <c r="Q4" s="121"/>
    </row>
    <row r="5" spans="1:22" ht="15.75" customHeight="1">
      <c r="A5" s="120"/>
      <c r="B5" s="120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1"/>
      <c r="Q5" s="121"/>
    </row>
    <row r="6" spans="1:22" ht="15.75" customHeight="1">
      <c r="A6" s="120"/>
      <c r="B6" s="120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1"/>
      <c r="Q6" s="121"/>
    </row>
    <row r="7" spans="1:22">
      <c r="A7" s="152" t="s">
        <v>87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1:22" ht="15.75" thickBot="1">
      <c r="A8" s="153" t="s">
        <v>0</v>
      </c>
      <c r="B8" s="154"/>
      <c r="C8" s="155" t="s">
        <v>1</v>
      </c>
      <c r="D8" s="156"/>
      <c r="E8" s="156"/>
      <c r="F8" s="156"/>
      <c r="G8" s="156"/>
      <c r="H8" s="156"/>
      <c r="I8" s="1"/>
      <c r="J8" s="1"/>
      <c r="K8" s="1"/>
      <c r="L8" s="157"/>
      <c r="M8" s="157"/>
      <c r="N8" s="157"/>
      <c r="O8" s="157"/>
      <c r="P8" s="157"/>
      <c r="Q8" s="158"/>
    </row>
    <row r="9" spans="1:22" ht="27.75" thickBot="1">
      <c r="A9" s="2" t="s">
        <v>2</v>
      </c>
      <c r="B9" s="3" t="s">
        <v>3</v>
      </c>
      <c r="C9" s="136" t="s">
        <v>53</v>
      </c>
      <c r="D9" s="137"/>
      <c r="E9" s="136" t="s">
        <v>54</v>
      </c>
      <c r="F9" s="137"/>
      <c r="G9" s="136" t="s">
        <v>55</v>
      </c>
      <c r="H9" s="137"/>
      <c r="I9" s="136" t="s">
        <v>56</v>
      </c>
      <c r="J9" s="137"/>
      <c r="K9" s="136" t="s">
        <v>58</v>
      </c>
      <c r="L9" s="137"/>
      <c r="M9" s="136" t="s">
        <v>57</v>
      </c>
      <c r="N9" s="137"/>
      <c r="O9" s="4" t="s">
        <v>16</v>
      </c>
      <c r="P9" s="4" t="s">
        <v>17</v>
      </c>
      <c r="Q9" s="41" t="s">
        <v>18</v>
      </c>
    </row>
    <row r="10" spans="1:22" ht="38.25">
      <c r="A10" s="6" t="s">
        <v>42</v>
      </c>
      <c r="B10" s="42" t="s">
        <v>43</v>
      </c>
      <c r="C10" s="140"/>
      <c r="D10" s="140"/>
      <c r="E10" s="140"/>
      <c r="F10" s="140"/>
      <c r="G10" s="135"/>
      <c r="H10" s="135"/>
      <c r="I10" s="135"/>
      <c r="J10" s="135"/>
      <c r="K10" s="135"/>
      <c r="L10" s="135"/>
      <c r="M10" s="139"/>
      <c r="N10" s="139"/>
      <c r="O10" s="90" t="e">
        <f>AVERAGE((C10:N10))</f>
        <v>#DIV/0!</v>
      </c>
      <c r="P10" s="43"/>
      <c r="Q10" s="43"/>
      <c r="T10" s="146" t="s">
        <v>38</v>
      </c>
      <c r="U10" s="147"/>
      <c r="V10" s="148"/>
    </row>
    <row r="11" spans="1:22" ht="38.25">
      <c r="A11" s="14" t="s">
        <v>44</v>
      </c>
      <c r="B11" s="42" t="s">
        <v>43</v>
      </c>
      <c r="C11" s="140"/>
      <c r="D11" s="140"/>
      <c r="E11" s="140"/>
      <c r="F11" s="140"/>
      <c r="G11" s="135"/>
      <c r="H11" s="135"/>
      <c r="I11" s="135"/>
      <c r="J11" s="135"/>
      <c r="K11" s="135"/>
      <c r="L11" s="135"/>
      <c r="M11" s="139"/>
      <c r="N11" s="139"/>
      <c r="O11" s="90" t="e">
        <f>AVERAGE((C11:N11))</f>
        <v>#DIV/0!</v>
      </c>
      <c r="P11" s="43"/>
      <c r="Q11" s="43"/>
      <c r="T11" s="91"/>
      <c r="U11" s="92" t="s">
        <v>39</v>
      </c>
      <c r="V11" s="91" t="s">
        <v>40</v>
      </c>
    </row>
    <row r="12" spans="1:22" ht="38.25">
      <c r="A12" s="14" t="s">
        <v>45</v>
      </c>
      <c r="B12" s="42" t="s">
        <v>43</v>
      </c>
      <c r="C12" s="140"/>
      <c r="D12" s="140"/>
      <c r="E12" s="140"/>
      <c r="F12" s="140"/>
      <c r="G12" s="135"/>
      <c r="H12" s="135"/>
      <c r="I12" s="135"/>
      <c r="J12" s="135"/>
      <c r="K12" s="135"/>
      <c r="L12" s="135"/>
      <c r="M12" s="139"/>
      <c r="N12" s="139"/>
      <c r="O12" s="90" t="e">
        <f>AVERAGE((C12:N12))</f>
        <v>#DIV/0!</v>
      </c>
      <c r="P12" s="43"/>
      <c r="Q12" s="43"/>
      <c r="T12" s="93"/>
      <c r="U12" s="94" t="s">
        <v>39</v>
      </c>
      <c r="V12" s="93" t="s">
        <v>41</v>
      </c>
    </row>
    <row r="13" spans="1:22" ht="50.1" customHeight="1">
      <c r="A13" s="18" t="s">
        <v>46</v>
      </c>
      <c r="B13" s="42" t="s">
        <v>47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39"/>
      <c r="N13" s="139"/>
      <c r="O13" s="90" t="e">
        <f t="shared" ref="O13:O15" si="0">AVERAGE((C13:N13))</f>
        <v>#DIV/0!</v>
      </c>
      <c r="P13" s="43"/>
      <c r="Q13" s="43"/>
    </row>
    <row r="14" spans="1:22" ht="72" customHeight="1">
      <c r="A14" s="14" t="s">
        <v>48</v>
      </c>
      <c r="B14" s="42" t="s">
        <v>43</v>
      </c>
      <c r="C14" s="149"/>
      <c r="D14" s="149"/>
      <c r="E14" s="149"/>
      <c r="F14" s="149"/>
      <c r="G14" s="135"/>
      <c r="H14" s="135"/>
      <c r="I14" s="135"/>
      <c r="J14" s="135"/>
      <c r="K14" s="135"/>
      <c r="L14" s="135"/>
      <c r="M14" s="139"/>
      <c r="N14" s="139"/>
      <c r="O14" s="90" t="e">
        <f t="shared" si="0"/>
        <v>#DIV/0!</v>
      </c>
      <c r="P14" s="43"/>
      <c r="Q14" s="43"/>
      <c r="T14" s="151" t="s">
        <v>52</v>
      </c>
      <c r="U14" s="151"/>
      <c r="V14" s="95"/>
    </row>
    <row r="15" spans="1:22" ht="57.95" customHeight="1">
      <c r="A15" s="14" t="s">
        <v>49</v>
      </c>
      <c r="B15" s="42" t="s">
        <v>43</v>
      </c>
      <c r="C15" s="149"/>
      <c r="D15" s="149"/>
      <c r="E15" s="149"/>
      <c r="F15" s="149"/>
      <c r="G15" s="150"/>
      <c r="H15" s="150"/>
      <c r="I15" s="150"/>
      <c r="J15" s="150"/>
      <c r="K15" s="135"/>
      <c r="L15" s="135"/>
      <c r="M15" s="139"/>
      <c r="N15" s="139"/>
      <c r="O15" s="90" t="e">
        <f t="shared" si="0"/>
        <v>#DIV/0!</v>
      </c>
      <c r="P15" s="43"/>
      <c r="Q15" s="43"/>
    </row>
    <row r="16" spans="1:22" ht="30">
      <c r="A16" s="44" t="s">
        <v>30</v>
      </c>
      <c r="B16" s="42" t="s">
        <v>50</v>
      </c>
      <c r="C16" s="149">
        <f>SUM(C10:D15)</f>
        <v>0</v>
      </c>
      <c r="D16" s="149"/>
      <c r="E16" s="149">
        <f t="shared" ref="E16" si="1">SUM(E10:F15)</f>
        <v>0</v>
      </c>
      <c r="F16" s="149"/>
      <c r="G16" s="149">
        <f t="shared" ref="G16" si="2">SUM(G10:H15)</f>
        <v>0</v>
      </c>
      <c r="H16" s="149"/>
      <c r="I16" s="149">
        <f t="shared" ref="I16" si="3">SUM(I10:J15)</f>
        <v>0</v>
      </c>
      <c r="J16" s="149"/>
      <c r="K16" s="149">
        <f t="shared" ref="K16" si="4">SUM(K10:L15)</f>
        <v>0</v>
      </c>
      <c r="L16" s="149"/>
      <c r="M16" s="149">
        <f t="shared" ref="M16" si="5">SUM(M10:N15)</f>
        <v>0</v>
      </c>
      <c r="N16" s="149"/>
      <c r="O16" s="90">
        <f>AVERAGE((C16:N16))</f>
        <v>0</v>
      </c>
      <c r="P16" s="43"/>
      <c r="Q16" s="43"/>
    </row>
    <row r="17" spans="1:17" ht="128.1" customHeight="1">
      <c r="A17" s="44" t="s">
        <v>31</v>
      </c>
      <c r="B17" s="45" t="s">
        <v>43</v>
      </c>
      <c r="C17" s="149" t="e">
        <f>C16/$V$14</f>
        <v>#DIV/0!</v>
      </c>
      <c r="D17" s="149"/>
      <c r="E17" s="149" t="e">
        <f t="shared" ref="E17" si="6">E16/$V$14</f>
        <v>#DIV/0!</v>
      </c>
      <c r="F17" s="149"/>
      <c r="G17" s="149" t="e">
        <f t="shared" ref="G17" si="7">G16/$V$14</f>
        <v>#DIV/0!</v>
      </c>
      <c r="H17" s="149"/>
      <c r="I17" s="149" t="e">
        <f t="shared" ref="I17" si="8">I16/$V$14</f>
        <v>#DIV/0!</v>
      </c>
      <c r="J17" s="149"/>
      <c r="K17" s="149" t="e">
        <f t="shared" ref="K17" si="9">K16/$V$14</f>
        <v>#DIV/0!</v>
      </c>
      <c r="L17" s="149"/>
      <c r="M17" s="149" t="e">
        <f t="shared" ref="M17" si="10">M16/$V$14</f>
        <v>#DIV/0!</v>
      </c>
      <c r="N17" s="149"/>
      <c r="O17" s="90" t="e">
        <f>AVERAGE((C17:N17))</f>
        <v>#DIV/0!</v>
      </c>
      <c r="P17" s="43"/>
      <c r="Q17" s="43"/>
    </row>
    <row r="18" spans="1:17">
      <c r="A18" s="96"/>
      <c r="B18" s="97"/>
      <c r="C18" s="98"/>
      <c r="D18" s="99"/>
      <c r="E18" s="100"/>
      <c r="F18" s="101"/>
      <c r="G18" s="102"/>
      <c r="H18" s="101"/>
      <c r="I18" s="102"/>
      <c r="J18" s="101"/>
      <c r="K18" s="102"/>
      <c r="L18" s="101"/>
      <c r="M18" s="103"/>
      <c r="N18" s="101"/>
      <c r="O18" s="101"/>
      <c r="P18" s="101"/>
      <c r="Q18" s="96"/>
    </row>
    <row r="19" spans="1:17">
      <c r="A19" s="96"/>
      <c r="B19" s="97"/>
      <c r="C19" s="104"/>
      <c r="D19" s="96"/>
      <c r="E19" s="105"/>
      <c r="F19" s="96"/>
      <c r="G19" s="105"/>
      <c r="H19" s="96"/>
      <c r="I19" s="105"/>
      <c r="J19" s="96"/>
      <c r="K19" s="105"/>
      <c r="L19" s="96"/>
      <c r="M19" s="106"/>
      <c r="N19" s="96"/>
      <c r="O19" s="96"/>
      <c r="P19" s="96"/>
      <c r="Q19" s="96"/>
    </row>
    <row r="20" spans="1:17">
      <c r="A20" s="107"/>
      <c r="B20" s="108"/>
      <c r="C20" s="108"/>
      <c r="D20" s="107"/>
      <c r="E20" s="107"/>
      <c r="F20" s="107"/>
      <c r="G20" s="105"/>
      <c r="H20" s="109"/>
      <c r="I20" s="105"/>
      <c r="J20" s="96"/>
      <c r="K20" s="105"/>
      <c r="L20" s="96"/>
      <c r="M20" s="106"/>
      <c r="N20" s="96"/>
      <c r="O20" s="96"/>
      <c r="P20" s="96"/>
      <c r="Q20" s="96"/>
    </row>
    <row r="21" spans="1:17">
      <c r="A21" s="107"/>
      <c r="B21" s="110" t="s">
        <v>32</v>
      </c>
      <c r="C21" s="144" t="s">
        <v>79</v>
      </c>
      <c r="D21" s="144"/>
      <c r="E21" s="144"/>
      <c r="F21" s="107"/>
      <c r="G21" s="96"/>
      <c r="H21" s="96"/>
      <c r="I21" s="111"/>
      <c r="J21" s="111"/>
      <c r="K21" s="111"/>
      <c r="L21" s="111"/>
      <c r="M21" s="96"/>
      <c r="N21" s="96"/>
      <c r="O21" s="96"/>
      <c r="P21" s="96"/>
      <c r="Q21" s="96"/>
    </row>
    <row r="22" spans="1:17">
      <c r="A22" s="107"/>
      <c r="B22" s="112" t="s">
        <v>33</v>
      </c>
      <c r="C22" s="143" t="s">
        <v>80</v>
      </c>
      <c r="D22" s="143"/>
      <c r="E22" s="143"/>
      <c r="F22" s="113"/>
      <c r="G22" s="96"/>
      <c r="H22" s="96"/>
      <c r="I22" s="114"/>
      <c r="J22" s="111"/>
      <c r="K22" s="111"/>
      <c r="L22" s="111"/>
      <c r="M22" s="96"/>
      <c r="N22" s="96"/>
      <c r="O22" s="96"/>
      <c r="P22" s="96"/>
      <c r="Q22" s="96"/>
    </row>
    <row r="23" spans="1:17">
      <c r="A23" s="107"/>
      <c r="B23" s="112" t="s">
        <v>34</v>
      </c>
      <c r="C23" s="143" t="s">
        <v>81</v>
      </c>
      <c r="D23" s="143"/>
      <c r="E23" s="143"/>
      <c r="F23" s="133"/>
      <c r="G23" s="96"/>
      <c r="H23" s="96"/>
      <c r="I23" s="114"/>
      <c r="J23" s="111"/>
      <c r="K23" s="111"/>
      <c r="L23" s="111"/>
      <c r="M23" s="96"/>
      <c r="N23" s="96"/>
      <c r="O23" s="96"/>
      <c r="P23" s="96"/>
      <c r="Q23" s="96"/>
    </row>
    <row r="24" spans="1:17">
      <c r="A24" s="107"/>
      <c r="B24" s="107"/>
      <c r="C24" s="107"/>
      <c r="D24" s="107"/>
      <c r="E24" s="107"/>
      <c r="F24" s="107"/>
      <c r="G24" s="96"/>
      <c r="H24" s="96"/>
      <c r="I24" s="114"/>
      <c r="J24" s="111"/>
      <c r="K24" s="111"/>
      <c r="L24" s="111"/>
      <c r="M24" s="96"/>
      <c r="N24" s="96"/>
      <c r="O24" s="96"/>
      <c r="P24" s="96"/>
      <c r="Q24" s="96"/>
    </row>
    <row r="25" spans="1:17">
      <c r="A25" s="107"/>
      <c r="B25" s="107"/>
      <c r="C25" s="107"/>
      <c r="D25" s="107"/>
      <c r="E25" s="107"/>
      <c r="F25" s="107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>
      <c r="A26" s="115" t="s">
        <v>35</v>
      </c>
      <c r="B26" s="145" t="s">
        <v>82</v>
      </c>
      <c r="C26" s="145"/>
      <c r="D26" s="107"/>
      <c r="E26" s="107"/>
      <c r="F26" s="107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>
      <c r="A27" s="115" t="s">
        <v>84</v>
      </c>
      <c r="B27" s="145" t="s">
        <v>83</v>
      </c>
      <c r="C27" s="145"/>
      <c r="D27" s="107"/>
      <c r="E27" s="107"/>
      <c r="F27" s="107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t="15.75">
      <c r="A28" s="116"/>
      <c r="B28" s="141"/>
      <c r="C28" s="141"/>
      <c r="D28" s="141"/>
      <c r="E28" s="107"/>
      <c r="F28" s="107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>
      <c r="A29" s="96"/>
      <c r="B29" s="142"/>
      <c r="C29" s="142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>
      <c r="A30" s="117" t="s">
        <v>36</v>
      </c>
      <c r="B30" s="96" t="s">
        <v>37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>
      <c r="A31" s="99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>
      <c r="A32" s="138" t="s">
        <v>77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96"/>
      <c r="Q32" s="96"/>
    </row>
    <row r="33" spans="1:17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96"/>
      <c r="Q33" s="96"/>
    </row>
  </sheetData>
  <mergeCells count="68">
    <mergeCell ref="K9:L9"/>
    <mergeCell ref="M9:N9"/>
    <mergeCell ref="C9:D9"/>
    <mergeCell ref="A7:Q7"/>
    <mergeCell ref="A8:B8"/>
    <mergeCell ref="C8:H8"/>
    <mergeCell ref="L8:Q8"/>
    <mergeCell ref="M16:N16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T10:V10"/>
    <mergeCell ref="C15:D15"/>
    <mergeCell ref="E15:F15"/>
    <mergeCell ref="G15:H15"/>
    <mergeCell ref="I15:J15"/>
    <mergeCell ref="K15:L15"/>
    <mergeCell ref="M15:N15"/>
    <mergeCell ref="T14:U14"/>
    <mergeCell ref="C14:D14"/>
    <mergeCell ref="E14:F14"/>
    <mergeCell ref="G14:H14"/>
    <mergeCell ref="I14:J14"/>
    <mergeCell ref="K14:L14"/>
    <mergeCell ref="M14:N14"/>
    <mergeCell ref="C11:D11"/>
    <mergeCell ref="E11:F11"/>
    <mergeCell ref="G11:H11"/>
    <mergeCell ref="B28:D28"/>
    <mergeCell ref="B29:C29"/>
    <mergeCell ref="C22:E22"/>
    <mergeCell ref="G12:H12"/>
    <mergeCell ref="C21:E21"/>
    <mergeCell ref="C23:E23"/>
    <mergeCell ref="B26:C26"/>
    <mergeCell ref="B27:C27"/>
    <mergeCell ref="I12:J12"/>
    <mergeCell ref="K12:L12"/>
    <mergeCell ref="M12:N12"/>
    <mergeCell ref="C13:D13"/>
    <mergeCell ref="E13:F13"/>
    <mergeCell ref="G13:H13"/>
    <mergeCell ref="I13:J13"/>
    <mergeCell ref="K13:L13"/>
    <mergeCell ref="I11:J11"/>
    <mergeCell ref="E9:F9"/>
    <mergeCell ref="G9:H9"/>
    <mergeCell ref="I9:J9"/>
    <mergeCell ref="A32:O33"/>
    <mergeCell ref="M11:N11"/>
    <mergeCell ref="C10:D10"/>
    <mergeCell ref="E10:F10"/>
    <mergeCell ref="G10:H10"/>
    <mergeCell ref="I10:J10"/>
    <mergeCell ref="K10:L10"/>
    <mergeCell ref="M10:N10"/>
    <mergeCell ref="K11:L11"/>
    <mergeCell ref="M13:N13"/>
    <mergeCell ref="C12:D12"/>
    <mergeCell ref="E12:F1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zoomScale="90" zoomScaleNormal="90" workbookViewId="0">
      <selection activeCell="F9" sqref="F9"/>
    </sheetView>
  </sheetViews>
  <sheetFormatPr baseColWidth="10" defaultRowHeight="15.75"/>
  <cols>
    <col min="1" max="1" width="23.5" customWidth="1"/>
    <col min="15" max="15" width="11.375" bestFit="1" customWidth="1"/>
    <col min="17" max="17" width="36" customWidth="1"/>
  </cols>
  <sheetData>
    <row r="1" spans="1:21" s="124" customFormat="1">
      <c r="A1" s="123"/>
      <c r="B1" s="123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1"/>
      <c r="Q1" s="121"/>
    </row>
    <row r="2" spans="1:21" s="124" customFormat="1" ht="15.95" customHeight="1">
      <c r="A2" s="123"/>
      <c r="B2" s="123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1"/>
      <c r="Q2" s="121"/>
    </row>
    <row r="3" spans="1:21" s="124" customFormat="1">
      <c r="A3" s="123"/>
      <c r="B3" s="123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21"/>
      <c r="Q3" s="121"/>
    </row>
    <row r="4" spans="1:21" s="124" customFormat="1" ht="38.25" customHeight="1">
      <c r="A4" s="123"/>
      <c r="B4" s="123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1"/>
      <c r="Q4" s="121"/>
    </row>
    <row r="5" spans="1:21" s="124" customFormat="1" ht="15.75" customHeight="1">
      <c r="A5" s="123"/>
      <c r="B5" s="123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1"/>
      <c r="Q5" s="121"/>
    </row>
    <row r="6" spans="1:21" s="124" customFormat="1" ht="15.75" customHeight="1">
      <c r="A6" s="123"/>
      <c r="B6" s="123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1"/>
      <c r="Q6" s="121"/>
    </row>
    <row r="7" spans="1:21">
      <c r="A7" s="152" t="s">
        <v>78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1:21" ht="16.5" thickBot="1">
      <c r="A8" s="162" t="s">
        <v>0</v>
      </c>
      <c r="B8" s="163"/>
      <c r="C8" s="155" t="s">
        <v>1</v>
      </c>
      <c r="D8" s="156"/>
      <c r="E8" s="156"/>
      <c r="F8" s="156"/>
      <c r="G8" s="156"/>
      <c r="H8" s="156"/>
      <c r="I8" s="1"/>
      <c r="J8" s="1"/>
      <c r="K8" s="1"/>
      <c r="L8" s="157"/>
      <c r="M8" s="157"/>
      <c r="N8" s="157"/>
      <c r="O8" s="157"/>
      <c r="P8" s="157"/>
      <c r="Q8" s="158"/>
      <c r="S8" s="53"/>
      <c r="T8" s="53"/>
      <c r="U8" s="53"/>
    </row>
    <row r="9" spans="1:21" ht="27.75" thickBot="1">
      <c r="A9" s="2" t="s">
        <v>2</v>
      </c>
      <c r="B9" s="3" t="s">
        <v>3</v>
      </c>
      <c r="C9" s="4" t="s">
        <v>4</v>
      </c>
      <c r="D9" s="4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4" t="s">
        <v>16</v>
      </c>
      <c r="P9" s="4" t="s">
        <v>17</v>
      </c>
      <c r="Q9" s="4" t="s">
        <v>18</v>
      </c>
      <c r="S9" s="56"/>
      <c r="T9" s="56"/>
      <c r="U9" s="56"/>
    </row>
    <row r="10" spans="1:21" ht="25.5">
      <c r="A10" s="6" t="s">
        <v>19</v>
      </c>
      <c r="B10" s="7" t="s">
        <v>20</v>
      </c>
      <c r="C10" s="8"/>
      <c r="D10" s="8"/>
      <c r="E10" s="9"/>
      <c r="F10" s="9"/>
      <c r="G10" s="10"/>
      <c r="H10" s="10"/>
      <c r="I10" s="10"/>
      <c r="J10" s="10"/>
      <c r="K10" s="10"/>
      <c r="L10" s="10"/>
      <c r="M10" s="10"/>
      <c r="N10" s="11"/>
      <c r="O10" s="12" t="e">
        <f>AVERAGE(C10:N10)</f>
        <v>#DIV/0!</v>
      </c>
      <c r="P10" s="13"/>
      <c r="Q10" s="13"/>
      <c r="S10" s="33"/>
      <c r="T10" s="54"/>
      <c r="U10" s="33"/>
    </row>
    <row r="11" spans="1:21" ht="25.5">
      <c r="A11" s="14" t="s">
        <v>21</v>
      </c>
      <c r="B11" s="7" t="s">
        <v>20</v>
      </c>
      <c r="C11" s="8"/>
      <c r="D11" s="8"/>
      <c r="E11" s="15"/>
      <c r="F11" s="15"/>
      <c r="G11" s="16"/>
      <c r="H11" s="16"/>
      <c r="I11" s="16"/>
      <c r="J11" s="16"/>
      <c r="K11" s="16"/>
      <c r="L11" s="16"/>
      <c r="M11" s="16"/>
      <c r="N11" s="17"/>
      <c r="O11" s="12" t="e">
        <f t="shared" ref="O11:O19" si="0">AVERAGE(C11:N11)</f>
        <v>#DIV/0!</v>
      </c>
      <c r="P11" s="13"/>
      <c r="Q11" s="13"/>
      <c r="S11" s="33"/>
      <c r="T11" s="55"/>
      <c r="U11" s="33"/>
    </row>
    <row r="12" spans="1:21" ht="25.5">
      <c r="A12" s="14" t="s">
        <v>22</v>
      </c>
      <c r="B12" s="7" t="s">
        <v>20</v>
      </c>
      <c r="C12" s="8"/>
      <c r="D12" s="8"/>
      <c r="E12" s="15"/>
      <c r="F12" s="15"/>
      <c r="G12" s="16"/>
      <c r="H12" s="16"/>
      <c r="I12" s="16"/>
      <c r="J12" s="16"/>
      <c r="K12" s="16"/>
      <c r="L12" s="16"/>
      <c r="M12" s="16"/>
      <c r="N12" s="17"/>
      <c r="O12" s="12" t="e">
        <f t="shared" si="0"/>
        <v>#DIV/0!</v>
      </c>
      <c r="P12" s="13"/>
      <c r="Q12" s="13"/>
    </row>
    <row r="13" spans="1:21" ht="38.25">
      <c r="A13" s="18" t="s">
        <v>23</v>
      </c>
      <c r="B13" s="7" t="s">
        <v>20</v>
      </c>
      <c r="C13" s="8"/>
      <c r="D13" s="8"/>
      <c r="E13" s="15"/>
      <c r="F13" s="15"/>
      <c r="G13" s="16"/>
      <c r="H13" s="16"/>
      <c r="I13" s="16"/>
      <c r="J13" s="16"/>
      <c r="K13" s="16"/>
      <c r="L13" s="16"/>
      <c r="M13" s="16"/>
      <c r="N13" s="17"/>
      <c r="O13" s="12" t="e">
        <f t="shared" si="0"/>
        <v>#DIV/0!</v>
      </c>
      <c r="P13" s="13"/>
      <c r="Q13" s="13"/>
      <c r="S13" s="161" t="s">
        <v>52</v>
      </c>
      <c r="T13" s="161"/>
      <c r="U13" s="52"/>
    </row>
    <row r="14" spans="1:21" ht="25.5">
      <c r="A14" s="14" t="s">
        <v>24</v>
      </c>
      <c r="B14" s="7" t="s">
        <v>20</v>
      </c>
      <c r="C14" s="8"/>
      <c r="D14" s="8"/>
      <c r="E14" s="15"/>
      <c r="F14" s="15"/>
      <c r="G14" s="16"/>
      <c r="H14" s="16"/>
      <c r="I14" s="16"/>
      <c r="J14" s="16"/>
      <c r="K14" s="16"/>
      <c r="L14" s="16"/>
      <c r="M14" s="16"/>
      <c r="N14" s="17"/>
      <c r="O14" s="12" t="e">
        <f t="shared" si="0"/>
        <v>#DIV/0!</v>
      </c>
      <c r="P14" s="13"/>
      <c r="Q14" s="13"/>
    </row>
    <row r="15" spans="1:21" ht="25.5">
      <c r="A15" s="14" t="s">
        <v>25</v>
      </c>
      <c r="B15" s="7" t="s">
        <v>20</v>
      </c>
      <c r="C15" s="8"/>
      <c r="D15" s="8"/>
      <c r="E15" s="15"/>
      <c r="F15" s="15"/>
      <c r="G15" s="16"/>
      <c r="H15" s="16"/>
      <c r="I15" s="16"/>
      <c r="J15" s="16"/>
      <c r="K15" s="16"/>
      <c r="L15" s="16"/>
      <c r="M15" s="16"/>
      <c r="N15" s="17"/>
      <c r="O15" s="12" t="e">
        <f t="shared" si="0"/>
        <v>#DIV/0!</v>
      </c>
      <c r="P15" s="13"/>
      <c r="Q15" s="13"/>
    </row>
    <row r="16" spans="1:21" ht="25.5">
      <c r="A16" s="14" t="s">
        <v>26</v>
      </c>
      <c r="B16" s="7" t="s">
        <v>20</v>
      </c>
      <c r="C16" s="8"/>
      <c r="D16" s="8"/>
      <c r="E16" s="15"/>
      <c r="F16" s="15"/>
      <c r="G16" s="16"/>
      <c r="H16" s="16"/>
      <c r="I16" s="16"/>
      <c r="J16" s="16"/>
      <c r="K16" s="16"/>
      <c r="L16" s="16"/>
      <c r="M16" s="16"/>
      <c r="N16" s="17"/>
      <c r="O16" s="12" t="e">
        <f t="shared" si="0"/>
        <v>#DIV/0!</v>
      </c>
      <c r="P16" s="13"/>
      <c r="Q16" s="13"/>
    </row>
    <row r="17" spans="1:17" ht="38.25">
      <c r="A17" s="14" t="s">
        <v>27</v>
      </c>
      <c r="B17" s="7" t="s">
        <v>20</v>
      </c>
      <c r="C17" s="8"/>
      <c r="D17" s="8"/>
      <c r="E17" s="15"/>
      <c r="F17" s="15"/>
      <c r="G17" s="16"/>
      <c r="H17" s="16"/>
      <c r="I17" s="16"/>
      <c r="J17" s="16"/>
      <c r="K17" s="16"/>
      <c r="L17" s="16"/>
      <c r="M17" s="16"/>
      <c r="N17" s="17"/>
      <c r="O17" s="12" t="e">
        <f t="shared" si="0"/>
        <v>#DIV/0!</v>
      </c>
      <c r="P17" s="13"/>
      <c r="Q17" s="13"/>
    </row>
    <row r="18" spans="1:17" ht="25.5">
      <c r="A18" s="14" t="s">
        <v>28</v>
      </c>
      <c r="B18" s="7" t="s">
        <v>20</v>
      </c>
      <c r="C18" s="8"/>
      <c r="D18" s="8"/>
      <c r="E18" s="15"/>
      <c r="F18" s="15"/>
      <c r="G18" s="16"/>
      <c r="H18" s="19"/>
      <c r="I18" s="16"/>
      <c r="J18" s="16"/>
      <c r="K18" s="16"/>
      <c r="L18" s="16"/>
      <c r="M18" s="16"/>
      <c r="N18" s="17"/>
      <c r="O18" s="12" t="e">
        <f t="shared" si="0"/>
        <v>#DIV/0!</v>
      </c>
      <c r="P18" s="13"/>
      <c r="Q18" s="13"/>
    </row>
    <row r="19" spans="1:17" ht="51">
      <c r="A19" s="14" t="s">
        <v>29</v>
      </c>
      <c r="B19" s="7" t="s">
        <v>20</v>
      </c>
      <c r="C19" s="20"/>
      <c r="D19" s="21"/>
      <c r="E19" s="22"/>
      <c r="F19" s="23"/>
      <c r="G19" s="16"/>
      <c r="H19" s="19"/>
      <c r="I19" s="16"/>
      <c r="J19" s="16"/>
      <c r="K19" s="24"/>
      <c r="L19" s="16"/>
      <c r="M19" s="16"/>
      <c r="N19" s="25"/>
      <c r="O19" s="12" t="e">
        <f t="shared" si="0"/>
        <v>#DIV/0!</v>
      </c>
      <c r="P19" s="13"/>
      <c r="Q19" s="13"/>
    </row>
    <row r="20" spans="1:17" ht="31.5">
      <c r="A20" s="26" t="s">
        <v>30</v>
      </c>
      <c r="B20" s="7" t="s">
        <v>20</v>
      </c>
      <c r="C20" s="27">
        <f>SUM(C10:C19)</f>
        <v>0</v>
      </c>
      <c r="D20" s="27">
        <f>SUM(D10:D19)</f>
        <v>0</v>
      </c>
      <c r="E20" s="27">
        <f>SUM(E10:E19)</f>
        <v>0</v>
      </c>
      <c r="F20" s="27">
        <f t="shared" ref="F20:N20" si="1">SUM(F10:F19)</f>
        <v>0</v>
      </c>
      <c r="G20" s="27">
        <f t="shared" si="1"/>
        <v>0</v>
      </c>
      <c r="H20" s="27">
        <f t="shared" si="1"/>
        <v>0</v>
      </c>
      <c r="I20" s="27">
        <f t="shared" si="1"/>
        <v>0</v>
      </c>
      <c r="J20" s="27">
        <f t="shared" si="1"/>
        <v>0</v>
      </c>
      <c r="K20" s="27">
        <f t="shared" si="1"/>
        <v>0</v>
      </c>
      <c r="L20" s="27">
        <f t="shared" si="1"/>
        <v>0</v>
      </c>
      <c r="M20" s="27">
        <f t="shared" si="1"/>
        <v>0</v>
      </c>
      <c r="N20" s="27">
        <f t="shared" si="1"/>
        <v>0</v>
      </c>
      <c r="O20" s="12">
        <f>AVERAGE(C20:N20)</f>
        <v>0</v>
      </c>
      <c r="P20" s="13"/>
      <c r="Q20" s="13"/>
    </row>
    <row r="21" spans="1:17" ht="137.1" customHeight="1">
      <c r="A21" s="26" t="s">
        <v>31</v>
      </c>
      <c r="B21" s="7" t="s">
        <v>20</v>
      </c>
      <c r="C21" s="28">
        <f>+C20/882</f>
        <v>0</v>
      </c>
      <c r="D21" s="28">
        <f>+D20/882</f>
        <v>0</v>
      </c>
      <c r="E21" s="28">
        <f>+E20/882</f>
        <v>0</v>
      </c>
      <c r="F21" s="28">
        <f t="shared" ref="F21:K21" si="2">+F20/1400</f>
        <v>0</v>
      </c>
      <c r="G21" s="28">
        <f t="shared" si="2"/>
        <v>0</v>
      </c>
      <c r="H21" s="28">
        <f t="shared" si="2"/>
        <v>0</v>
      </c>
      <c r="I21" s="28">
        <f t="shared" si="2"/>
        <v>0</v>
      </c>
      <c r="J21" s="28">
        <f t="shared" si="2"/>
        <v>0</v>
      </c>
      <c r="K21" s="28">
        <f t="shared" si="2"/>
        <v>0</v>
      </c>
      <c r="L21" s="28">
        <f>+L20/1400</f>
        <v>0</v>
      </c>
      <c r="M21" s="28">
        <f>+M20/1400</f>
        <v>0</v>
      </c>
      <c r="N21" s="28">
        <f>+N20/1400</f>
        <v>0</v>
      </c>
      <c r="O21" s="12">
        <f>AVERAGE(C21:N21)</f>
        <v>0</v>
      </c>
      <c r="P21" s="13"/>
      <c r="Q21" s="13"/>
    </row>
    <row r="22" spans="1:17">
      <c r="A22" s="29"/>
      <c r="B22" s="30"/>
      <c r="C22" s="31"/>
      <c r="D22" s="31"/>
      <c r="E22" s="31"/>
      <c r="F22" s="31"/>
      <c r="G22" s="31"/>
      <c r="H22" s="31"/>
      <c r="I22" s="38"/>
      <c r="J22" s="38"/>
      <c r="K22" s="38"/>
      <c r="L22" s="38"/>
      <c r="M22" s="38"/>
      <c r="N22" s="31"/>
      <c r="O22" s="31"/>
      <c r="P22" s="31"/>
      <c r="Q22" s="31"/>
    </row>
    <row r="23" spans="1:17">
      <c r="A23" s="29"/>
      <c r="B23" s="30"/>
      <c r="C23" s="31"/>
      <c r="D23" s="29"/>
      <c r="E23" s="29"/>
      <c r="F23" s="32"/>
      <c r="G23" s="32"/>
      <c r="H23" s="32"/>
      <c r="I23" s="39"/>
      <c r="J23" s="40"/>
      <c r="K23" s="40"/>
      <c r="L23" s="40"/>
      <c r="M23" s="39"/>
      <c r="N23" s="32"/>
      <c r="O23" s="29"/>
      <c r="P23" s="29"/>
      <c r="Q23" s="29"/>
    </row>
    <row r="24" spans="1:17">
      <c r="A24" s="29"/>
      <c r="B24" s="30"/>
      <c r="C24" s="30"/>
      <c r="D24" s="29"/>
      <c r="E24" s="29"/>
      <c r="F24" s="32"/>
      <c r="G24" s="32"/>
      <c r="H24" s="32"/>
      <c r="I24" s="39"/>
      <c r="J24" s="39"/>
      <c r="K24" s="39"/>
      <c r="L24" s="39"/>
      <c r="M24" s="39"/>
      <c r="N24" s="32"/>
      <c r="O24" s="29"/>
      <c r="P24" s="29"/>
      <c r="Q24" s="29"/>
    </row>
    <row r="25" spans="1:17">
      <c r="A25" s="29"/>
      <c r="B25" s="30"/>
      <c r="C25" s="30"/>
      <c r="D25" s="29"/>
      <c r="E25" s="29"/>
      <c r="F25" s="32"/>
      <c r="G25" s="32"/>
      <c r="H25" s="32"/>
      <c r="I25" s="34"/>
      <c r="J25" s="34"/>
      <c r="K25" s="34"/>
      <c r="L25" s="34"/>
      <c r="M25" s="34"/>
      <c r="N25" s="29"/>
      <c r="O25" s="29"/>
      <c r="P25" s="29"/>
      <c r="Q25" s="29"/>
    </row>
    <row r="26" spans="1:17">
      <c r="A26" s="29"/>
      <c r="B26" s="30"/>
      <c r="C26" s="30"/>
      <c r="D26" s="29"/>
      <c r="E26" s="29"/>
      <c r="F26" s="29"/>
      <c r="G26" s="29"/>
      <c r="H26" s="29"/>
      <c r="I26" s="33"/>
      <c r="J26" s="33"/>
      <c r="K26" s="33"/>
      <c r="L26" s="34"/>
      <c r="M26" s="29"/>
      <c r="N26" s="29"/>
      <c r="O26" s="29"/>
      <c r="P26" s="29"/>
      <c r="Q26" s="29"/>
    </row>
    <row r="27" spans="1:17">
      <c r="A27" s="29"/>
      <c r="B27" s="81" t="s">
        <v>32</v>
      </c>
      <c r="C27" s="144" t="s">
        <v>79</v>
      </c>
      <c r="D27" s="144"/>
      <c r="E27" s="144"/>
      <c r="F27" s="29"/>
      <c r="G27" s="29"/>
      <c r="H27" s="29"/>
      <c r="I27" s="35"/>
      <c r="J27" s="33"/>
      <c r="K27" s="33"/>
      <c r="L27" s="34"/>
      <c r="M27" s="29"/>
      <c r="N27" s="29"/>
      <c r="O27" s="29"/>
      <c r="P27" s="29"/>
      <c r="Q27" s="29"/>
    </row>
    <row r="28" spans="1:17">
      <c r="A28" s="29"/>
      <c r="B28" s="82" t="s">
        <v>33</v>
      </c>
      <c r="C28" s="143" t="s">
        <v>80</v>
      </c>
      <c r="D28" s="143"/>
      <c r="E28" s="143"/>
      <c r="F28" s="74"/>
      <c r="G28" s="29"/>
      <c r="H28" s="29"/>
      <c r="I28" s="36"/>
      <c r="J28" s="160"/>
      <c r="K28" s="160"/>
      <c r="L28" s="34"/>
      <c r="M28" s="29"/>
      <c r="N28" s="29"/>
      <c r="O28" s="29"/>
      <c r="P28" s="29"/>
      <c r="Q28" s="29"/>
    </row>
    <row r="29" spans="1:17">
      <c r="A29" s="29"/>
      <c r="B29" s="82" t="s">
        <v>34</v>
      </c>
      <c r="C29" s="143" t="s">
        <v>81</v>
      </c>
      <c r="D29" s="143"/>
      <c r="E29" s="143"/>
      <c r="F29" s="134"/>
      <c r="G29" s="29"/>
      <c r="H29" s="29"/>
      <c r="I29" s="35"/>
      <c r="J29" s="33"/>
      <c r="K29" s="33"/>
      <c r="L29" s="34"/>
      <c r="M29" s="29"/>
      <c r="N29" s="29"/>
      <c r="O29" s="29"/>
      <c r="P29" s="29"/>
      <c r="Q29" s="29"/>
    </row>
    <row r="30" spans="1:17">
      <c r="A30" s="29"/>
      <c r="B30" s="29"/>
      <c r="C30" s="29"/>
      <c r="D30" s="29"/>
      <c r="E30" s="29"/>
      <c r="F30" s="29"/>
      <c r="G30" s="29"/>
      <c r="H30" s="29"/>
      <c r="I30" s="33"/>
      <c r="J30" s="33"/>
      <c r="K30" s="33"/>
      <c r="L30" s="29"/>
      <c r="M30" s="29"/>
      <c r="N30" s="29"/>
      <c r="O30" s="29"/>
      <c r="P30" s="29"/>
      <c r="Q30" s="29"/>
    </row>
    <row r="31" spans="1:17">
      <c r="A31" s="29"/>
      <c r="B31" s="29"/>
      <c r="C31" s="29"/>
      <c r="D31" s="29"/>
      <c r="E31" s="29"/>
      <c r="F31" s="145"/>
      <c r="G31" s="145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>
      <c r="A32" s="79" t="s">
        <v>35</v>
      </c>
      <c r="B32" s="145" t="s">
        <v>82</v>
      </c>
      <c r="C32" s="145"/>
      <c r="D32" s="29"/>
      <c r="E32" s="29"/>
      <c r="F32" s="145"/>
      <c r="G32" s="145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>
      <c r="A33" s="79" t="s">
        <v>85</v>
      </c>
      <c r="B33" s="145" t="s">
        <v>83</v>
      </c>
      <c r="C33" s="145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>
      <c r="A34" s="79"/>
      <c r="B34" s="164"/>
      <c r="C34" s="164"/>
      <c r="D34" s="16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>
      <c r="A35" s="79" t="s">
        <v>36</v>
      </c>
      <c r="B35" s="29" t="s">
        <v>37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37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5.75" customHeight="1">
      <c r="A37" s="159" t="s">
        <v>76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29"/>
      <c r="L37" s="29"/>
      <c r="M37" s="29"/>
      <c r="N37" s="29"/>
      <c r="O37" s="29"/>
      <c r="P37" s="29"/>
      <c r="Q37" s="29"/>
    </row>
    <row r="38" spans="1:17">
      <c r="A38" s="159"/>
      <c r="B38" s="159"/>
      <c r="C38" s="159"/>
      <c r="D38" s="159"/>
      <c r="E38" s="159"/>
      <c r="F38" s="159"/>
      <c r="G38" s="159"/>
      <c r="H38" s="159"/>
      <c r="I38" s="159"/>
      <c r="J38" s="159"/>
    </row>
  </sheetData>
  <mergeCells count="15">
    <mergeCell ref="A37:J38"/>
    <mergeCell ref="A7:Q7"/>
    <mergeCell ref="C28:E28"/>
    <mergeCell ref="J28:K28"/>
    <mergeCell ref="S13:T13"/>
    <mergeCell ref="A8:B8"/>
    <mergeCell ref="C8:H8"/>
    <mergeCell ref="L8:Q8"/>
    <mergeCell ref="B34:D34"/>
    <mergeCell ref="C27:E27"/>
    <mergeCell ref="C29:E29"/>
    <mergeCell ref="F31:G31"/>
    <mergeCell ref="F32:G32"/>
    <mergeCell ref="B32:C32"/>
    <mergeCell ref="B33:C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9"/>
  <sheetViews>
    <sheetView zoomScale="80" zoomScaleNormal="80" workbookViewId="0">
      <selection activeCell="F24" sqref="F24"/>
    </sheetView>
  </sheetViews>
  <sheetFormatPr baseColWidth="10" defaultRowHeight="15.75"/>
  <cols>
    <col min="1" max="1" width="12.125" customWidth="1"/>
    <col min="19" max="19" width="14.375" customWidth="1"/>
  </cols>
  <sheetData>
    <row r="1" spans="1:20" s="124" customFormat="1">
      <c r="A1" s="123"/>
      <c r="B1" s="123"/>
      <c r="C1" s="123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8"/>
      <c r="Q1" s="118"/>
    </row>
    <row r="2" spans="1:20" s="124" customFormat="1" ht="15.75" customHeight="1">
      <c r="A2" s="123"/>
      <c r="B2" s="123"/>
      <c r="C2" s="123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8"/>
      <c r="Q2" s="118"/>
    </row>
    <row r="3" spans="1:20" s="124" customFormat="1">
      <c r="A3" s="123"/>
      <c r="B3" s="123"/>
      <c r="C3" s="123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8"/>
      <c r="Q3" s="118"/>
    </row>
    <row r="4" spans="1:20" s="124" customFormat="1" ht="38.25" customHeight="1">
      <c r="A4" s="123"/>
      <c r="B4" s="123"/>
      <c r="C4" s="123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1"/>
      <c r="Q4" s="121"/>
    </row>
    <row r="5" spans="1:20" s="124" customFormat="1" ht="15.75" customHeight="1">
      <c r="A5" s="123"/>
      <c r="B5" s="123"/>
      <c r="C5" s="123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1"/>
      <c r="Q5" s="121"/>
    </row>
    <row r="6" spans="1:20" s="124" customFormat="1" ht="15.75" customHeight="1">
      <c r="A6" s="123"/>
      <c r="B6" s="123"/>
      <c r="C6" s="123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1"/>
      <c r="Q6" s="121"/>
    </row>
    <row r="7" spans="1:20">
      <c r="A7" s="152" t="s">
        <v>86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1:20" ht="16.5" thickBot="1">
      <c r="A8" s="162" t="s">
        <v>0</v>
      </c>
      <c r="B8" s="163"/>
      <c r="C8" s="155" t="s">
        <v>59</v>
      </c>
      <c r="D8" s="156"/>
      <c r="E8" s="156"/>
      <c r="F8" s="156"/>
      <c r="G8" s="156"/>
      <c r="H8" s="156"/>
      <c r="I8" s="1"/>
      <c r="J8" s="1"/>
      <c r="K8" s="1"/>
      <c r="L8" s="157"/>
      <c r="M8" s="157"/>
      <c r="N8" s="157"/>
      <c r="O8" s="157"/>
      <c r="P8" s="157"/>
      <c r="Q8" s="158"/>
    </row>
    <row r="9" spans="1:20" ht="36.75" thickBot="1">
      <c r="A9" s="2" t="s">
        <v>2</v>
      </c>
      <c r="B9" s="3" t="s">
        <v>3</v>
      </c>
      <c r="C9" s="41" t="s">
        <v>4</v>
      </c>
      <c r="D9" s="41" t="s">
        <v>5</v>
      </c>
      <c r="E9" s="41" t="s">
        <v>6</v>
      </c>
      <c r="F9" s="41" t="s">
        <v>7</v>
      </c>
      <c r="G9" s="57" t="s">
        <v>8</v>
      </c>
      <c r="H9" s="57" t="s">
        <v>9</v>
      </c>
      <c r="I9" s="57" t="s">
        <v>10</v>
      </c>
      <c r="J9" s="57" t="s">
        <v>11</v>
      </c>
      <c r="K9" s="57" t="s">
        <v>12</v>
      </c>
      <c r="L9" s="57" t="s">
        <v>13</v>
      </c>
      <c r="M9" s="57" t="s">
        <v>14</v>
      </c>
      <c r="N9" s="57" t="s">
        <v>15</v>
      </c>
      <c r="O9" s="4" t="s">
        <v>16</v>
      </c>
      <c r="P9" s="4" t="s">
        <v>17</v>
      </c>
      <c r="Q9" s="41" t="s">
        <v>18</v>
      </c>
    </row>
    <row r="10" spans="1:20" ht="25.5">
      <c r="A10" s="6" t="s">
        <v>60</v>
      </c>
      <c r="B10" s="7" t="s">
        <v>61</v>
      </c>
      <c r="C10" s="165"/>
      <c r="D10" s="166"/>
      <c r="E10" s="167"/>
      <c r="F10" s="168"/>
      <c r="G10" s="169"/>
      <c r="H10" s="170"/>
      <c r="I10" s="168"/>
      <c r="J10" s="169"/>
      <c r="K10" s="170"/>
      <c r="L10" s="171"/>
      <c r="M10" s="172"/>
      <c r="N10" s="173"/>
      <c r="O10" s="58" t="e">
        <f>AVERAGE(C10:N10)</f>
        <v>#DIV/0!</v>
      </c>
      <c r="P10" s="59"/>
      <c r="Q10" s="59"/>
      <c r="S10" s="66"/>
      <c r="T10" s="66"/>
    </row>
    <row r="11" spans="1:20" ht="25.5">
      <c r="A11" s="14" t="s">
        <v>62</v>
      </c>
      <c r="B11" s="7" t="s">
        <v>61</v>
      </c>
      <c r="C11" s="174"/>
      <c r="D11" s="175"/>
      <c r="E11" s="176"/>
      <c r="F11" s="177"/>
      <c r="G11" s="178"/>
      <c r="H11" s="179"/>
      <c r="I11" s="177"/>
      <c r="J11" s="178"/>
      <c r="K11" s="179"/>
      <c r="L11" s="181"/>
      <c r="M11" s="182"/>
      <c r="N11" s="183"/>
      <c r="O11" s="58" t="e">
        <f t="shared" ref="O11:O12" si="0">AVERAGE(C11:N11)</f>
        <v>#DIV/0!</v>
      </c>
      <c r="P11" s="59"/>
      <c r="Q11" s="59"/>
      <c r="S11" t="s">
        <v>65</v>
      </c>
    </row>
    <row r="12" spans="1:20" ht="31.5">
      <c r="A12" s="26" t="s">
        <v>63</v>
      </c>
      <c r="B12" s="7" t="s">
        <v>64</v>
      </c>
      <c r="C12" s="184">
        <f>C10+C11</f>
        <v>0</v>
      </c>
      <c r="D12" s="184"/>
      <c r="E12" s="184"/>
      <c r="F12" s="185"/>
      <c r="G12" s="186"/>
      <c r="H12" s="186"/>
      <c r="I12" s="187"/>
      <c r="J12" s="187"/>
      <c r="K12" s="187"/>
      <c r="L12" s="184"/>
      <c r="M12" s="184"/>
      <c r="N12" s="184"/>
      <c r="O12" s="58">
        <f t="shared" si="0"/>
        <v>0</v>
      </c>
      <c r="P12" s="59"/>
      <c r="Q12" s="59"/>
    </row>
    <row r="13" spans="1:20">
      <c r="A13" s="60"/>
      <c r="B13" s="61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64"/>
      <c r="P13" s="49"/>
      <c r="Q13" s="49"/>
    </row>
    <row r="14" spans="1:20">
      <c r="A14" s="60"/>
      <c r="B14" s="61"/>
      <c r="C14" s="62"/>
      <c r="D14" s="62"/>
      <c r="E14" s="62"/>
      <c r="F14" s="49"/>
      <c r="G14" s="63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20">
      <c r="A15" s="60"/>
      <c r="B15" s="61"/>
      <c r="C15" s="62"/>
      <c r="D15" s="62"/>
      <c r="E15" s="62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20">
      <c r="A16" s="46"/>
      <c r="B16" s="47"/>
      <c r="C16" s="47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>
      <c r="A17" s="46"/>
      <c r="B17" s="83" t="s">
        <v>32</v>
      </c>
      <c r="C17" s="144" t="s">
        <v>79</v>
      </c>
      <c r="D17" s="144"/>
      <c r="E17" s="144"/>
      <c r="F17" s="65"/>
      <c r="G17" s="46"/>
      <c r="H17" s="46"/>
      <c r="I17" s="49"/>
      <c r="J17" s="49"/>
      <c r="K17" s="49"/>
      <c r="L17" s="49"/>
      <c r="M17" s="46"/>
      <c r="N17" s="46"/>
      <c r="O17" s="46"/>
      <c r="P17" s="46"/>
      <c r="Q17" s="46"/>
    </row>
    <row r="18" spans="1:17">
      <c r="A18" s="46"/>
      <c r="B18" s="84" t="s">
        <v>33</v>
      </c>
      <c r="C18" s="143" t="s">
        <v>80</v>
      </c>
      <c r="D18" s="143"/>
      <c r="E18" s="143"/>
      <c r="F18" s="85"/>
      <c r="G18" s="46"/>
      <c r="H18" s="46"/>
      <c r="I18" s="50"/>
      <c r="J18" s="49"/>
      <c r="K18" s="49"/>
      <c r="L18" s="49"/>
      <c r="M18" s="46"/>
      <c r="N18" s="46"/>
      <c r="O18" s="46"/>
      <c r="P18" s="46"/>
      <c r="Q18" s="46"/>
    </row>
    <row r="19" spans="1:17" ht="15.95" customHeight="1">
      <c r="A19" s="46"/>
      <c r="B19" s="84" t="s">
        <v>34</v>
      </c>
      <c r="C19" s="143" t="s">
        <v>81</v>
      </c>
      <c r="D19" s="143"/>
      <c r="E19" s="143"/>
      <c r="F19" s="128"/>
      <c r="G19" s="46"/>
      <c r="H19" s="46"/>
      <c r="I19" s="50"/>
      <c r="J19" s="49"/>
      <c r="K19" s="49"/>
      <c r="L19" s="49"/>
      <c r="M19" s="46"/>
      <c r="N19" s="46"/>
      <c r="O19" s="46"/>
      <c r="P19" s="46"/>
      <c r="Q19" s="46"/>
    </row>
    <row r="20" spans="1:17">
      <c r="A20" s="46"/>
      <c r="B20" s="51"/>
      <c r="C20" s="51"/>
      <c r="D20" s="46"/>
      <c r="E20" s="46"/>
      <c r="F20" s="46"/>
      <c r="G20" s="46"/>
      <c r="H20" s="46"/>
      <c r="I20" s="50"/>
      <c r="J20" s="49"/>
      <c r="K20" s="49"/>
      <c r="L20" s="49"/>
      <c r="M20" s="46"/>
      <c r="N20" s="46"/>
      <c r="O20" s="46"/>
      <c r="P20" s="46"/>
      <c r="Q20" s="46"/>
    </row>
    <row r="21" spans="1:17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>
      <c r="A23" s="86" t="s">
        <v>35</v>
      </c>
      <c r="B23" s="145" t="s">
        <v>82</v>
      </c>
      <c r="C23" s="145"/>
      <c r="D23" s="88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25.5">
      <c r="A24" s="79" t="s">
        <v>51</v>
      </c>
      <c r="B24" s="145" t="s">
        <v>83</v>
      </c>
      <c r="C24" s="145"/>
      <c r="D24" s="88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>
      <c r="A25" s="87"/>
      <c r="B25" s="180"/>
      <c r="C25" s="180"/>
      <c r="D25" s="180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>
      <c r="A26" s="80" t="s">
        <v>36</v>
      </c>
      <c r="B26" s="46" t="s">
        <v>37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>
      <c r="A27" s="48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>
      <c r="A28" s="159" t="s">
        <v>76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46"/>
    </row>
    <row r="29" spans="1:17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</row>
  </sheetData>
  <mergeCells count="27">
    <mergeCell ref="L11:N11"/>
    <mergeCell ref="C12:E12"/>
    <mergeCell ref="C18:E18"/>
    <mergeCell ref="F12:H12"/>
    <mergeCell ref="I12:K12"/>
    <mergeCell ref="L12:N12"/>
    <mergeCell ref="C13:E13"/>
    <mergeCell ref="F13:H13"/>
    <mergeCell ref="I13:K13"/>
    <mergeCell ref="L13:N13"/>
    <mergeCell ref="C17:E17"/>
    <mergeCell ref="C19:E19"/>
    <mergeCell ref="B23:C23"/>
    <mergeCell ref="B24:C24"/>
    <mergeCell ref="A28:P29"/>
    <mergeCell ref="A7:Q7"/>
    <mergeCell ref="A8:B8"/>
    <mergeCell ref="C8:H8"/>
    <mergeCell ref="L8:Q8"/>
    <mergeCell ref="C10:E10"/>
    <mergeCell ref="F10:H10"/>
    <mergeCell ref="I10:K10"/>
    <mergeCell ref="L10:N10"/>
    <mergeCell ref="C11:E11"/>
    <mergeCell ref="F11:H11"/>
    <mergeCell ref="I11:K11"/>
    <mergeCell ref="B25:D25"/>
  </mergeCells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A7" sqref="A7:N7"/>
    </sheetView>
  </sheetViews>
  <sheetFormatPr baseColWidth="10" defaultRowHeight="15.75"/>
  <sheetData>
    <row r="1" spans="1:14" s="122" customFormat="1" ht="15.75" customHeight="1">
      <c r="A1" s="126"/>
      <c r="B1" s="126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122" customFormat="1" ht="15.95" customHeight="1">
      <c r="A2" s="126"/>
      <c r="B2" s="126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s="122" customFormat="1">
      <c r="A3" s="126"/>
      <c r="B3" s="126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s="122" customFormat="1" ht="15.75" customHeight="1">
      <c r="A4" s="126"/>
      <c r="B4" s="126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s="122" customFormat="1" ht="15.75" customHeight="1">
      <c r="A5" s="126"/>
      <c r="B5" s="126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s="122" customFormat="1" ht="15.75" customHeight="1">
      <c r="A6" s="127"/>
      <c r="B6" s="127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4">
      <c r="A7" s="190" t="s">
        <v>78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</row>
    <row r="8" spans="1:14" ht="16.5" customHeight="1">
      <c r="A8" s="191" t="s">
        <v>0</v>
      </c>
      <c r="B8" s="192"/>
      <c r="C8" s="193" t="s">
        <v>59</v>
      </c>
      <c r="D8" s="194"/>
      <c r="E8" s="194"/>
      <c r="F8" s="194"/>
      <c r="G8" s="194"/>
      <c r="H8" s="194"/>
      <c r="I8" s="75"/>
      <c r="J8" s="75"/>
      <c r="K8" s="75"/>
      <c r="L8" s="195"/>
      <c r="M8" s="195"/>
      <c r="N8" s="195"/>
    </row>
    <row r="9" spans="1:14" ht="51">
      <c r="A9" s="77" t="s">
        <v>66</v>
      </c>
      <c r="B9" s="77" t="s">
        <v>67</v>
      </c>
      <c r="C9" s="77" t="s">
        <v>68</v>
      </c>
      <c r="D9" s="77" t="s">
        <v>5</v>
      </c>
      <c r="E9" s="77" t="s">
        <v>69</v>
      </c>
      <c r="F9" s="76" t="s">
        <v>7</v>
      </c>
      <c r="G9" s="77" t="s">
        <v>8</v>
      </c>
      <c r="H9" s="77" t="s">
        <v>9</v>
      </c>
      <c r="I9" s="78" t="s">
        <v>10</v>
      </c>
      <c r="J9" s="78" t="s">
        <v>11</v>
      </c>
      <c r="K9" s="78" t="s">
        <v>12</v>
      </c>
      <c r="L9" s="78" t="s">
        <v>13</v>
      </c>
      <c r="M9" s="78" t="s">
        <v>14</v>
      </c>
      <c r="N9" s="78" t="s">
        <v>15</v>
      </c>
    </row>
    <row r="10" spans="1:14">
      <c r="A10" s="67" t="s">
        <v>70</v>
      </c>
      <c r="B10" s="68" t="s">
        <v>71</v>
      </c>
      <c r="C10" s="69"/>
      <c r="D10" s="69"/>
      <c r="E10" s="69"/>
      <c r="F10" s="69"/>
      <c r="G10" s="69"/>
      <c r="H10" s="69"/>
      <c r="I10" s="70"/>
      <c r="J10" s="70"/>
      <c r="K10" s="70"/>
      <c r="L10" s="70"/>
      <c r="M10" s="70"/>
      <c r="N10" s="70"/>
    </row>
    <row r="11" spans="1:14" ht="25.5">
      <c r="A11" s="67" t="s">
        <v>72</v>
      </c>
      <c r="B11" s="68" t="s">
        <v>71</v>
      </c>
      <c r="C11" s="69"/>
      <c r="D11" s="69"/>
      <c r="E11" s="69"/>
      <c r="F11" s="69"/>
      <c r="G11" s="69"/>
      <c r="H11" s="69"/>
      <c r="I11" s="69"/>
      <c r="J11" s="69"/>
      <c r="K11" s="69"/>
      <c r="L11" s="70"/>
      <c r="M11" s="70"/>
      <c r="N11" s="70"/>
    </row>
    <row r="12" spans="1:14" ht="25.5">
      <c r="A12" s="67" t="s">
        <v>73</v>
      </c>
      <c r="B12" s="68" t="s">
        <v>71</v>
      </c>
      <c r="C12" s="69"/>
      <c r="D12" s="69"/>
      <c r="E12" s="69"/>
      <c r="F12" s="69"/>
      <c r="G12" s="69"/>
      <c r="H12" s="69"/>
      <c r="I12" s="70"/>
      <c r="J12" s="70"/>
      <c r="K12" s="70"/>
      <c r="L12" s="70"/>
      <c r="M12" s="70"/>
      <c r="N12" s="70"/>
    </row>
    <row r="13" spans="1:14" ht="38.25">
      <c r="A13" s="67" t="s">
        <v>74</v>
      </c>
      <c r="B13" s="71" t="s">
        <v>75</v>
      </c>
      <c r="C13" s="73"/>
      <c r="D13" s="73"/>
      <c r="E13" s="73"/>
      <c r="F13" s="73"/>
      <c r="G13" s="73"/>
      <c r="H13" s="73"/>
      <c r="I13" s="72"/>
      <c r="J13" s="72"/>
      <c r="K13" s="72"/>
      <c r="L13" s="72"/>
      <c r="M13" s="72"/>
      <c r="N13" s="72"/>
    </row>
    <row r="16" spans="1:14">
      <c r="A16" s="46"/>
      <c r="B16" s="47"/>
      <c r="C16" s="47"/>
      <c r="D16" s="46"/>
      <c r="E16" s="46"/>
      <c r="F16" s="46"/>
    </row>
    <row r="17" spans="1:6">
      <c r="A17" s="46"/>
      <c r="B17" s="83" t="s">
        <v>32</v>
      </c>
      <c r="C17" s="144" t="s">
        <v>79</v>
      </c>
      <c r="D17" s="144"/>
      <c r="E17" s="144"/>
      <c r="F17" s="65"/>
    </row>
    <row r="18" spans="1:6">
      <c r="A18" s="46"/>
      <c r="B18" s="84" t="s">
        <v>33</v>
      </c>
      <c r="C18" s="143" t="s">
        <v>80</v>
      </c>
      <c r="D18" s="143"/>
      <c r="E18" s="143"/>
      <c r="F18" s="65"/>
    </row>
    <row r="19" spans="1:6">
      <c r="A19" s="46"/>
      <c r="B19" s="84" t="s">
        <v>34</v>
      </c>
      <c r="C19" s="143" t="s">
        <v>81</v>
      </c>
      <c r="D19" s="143"/>
      <c r="E19" s="143"/>
      <c r="F19" s="128"/>
    </row>
    <row r="20" spans="1:6">
      <c r="A20" s="46"/>
      <c r="B20" s="51"/>
      <c r="C20" s="51"/>
      <c r="D20" s="46"/>
      <c r="E20" s="46"/>
      <c r="F20" s="46"/>
    </row>
    <row r="21" spans="1:6">
      <c r="A21" s="46"/>
      <c r="B21" s="46"/>
      <c r="C21" s="46"/>
      <c r="D21" s="46"/>
      <c r="E21" s="46"/>
      <c r="F21" s="46"/>
    </row>
    <row r="22" spans="1:6">
      <c r="A22" s="46"/>
      <c r="B22" s="46"/>
      <c r="C22" s="46"/>
      <c r="D22" s="46"/>
      <c r="E22" s="46"/>
      <c r="F22" s="46"/>
    </row>
    <row r="23" spans="1:6">
      <c r="A23" s="86" t="s">
        <v>35</v>
      </c>
      <c r="B23" s="145" t="s">
        <v>82</v>
      </c>
      <c r="C23" s="145"/>
      <c r="D23" s="46"/>
      <c r="E23" s="46"/>
      <c r="F23" s="46"/>
    </row>
    <row r="24" spans="1:6" ht="25.5">
      <c r="A24" s="79" t="s">
        <v>51</v>
      </c>
      <c r="B24" s="145" t="s">
        <v>83</v>
      </c>
      <c r="C24" s="145"/>
      <c r="D24" s="46"/>
      <c r="E24" s="46"/>
      <c r="F24" s="46"/>
    </row>
    <row r="25" spans="1:6" s="132" customFormat="1" ht="27.95" customHeight="1">
      <c r="A25" s="129"/>
      <c r="B25" s="189"/>
      <c r="C25" s="189"/>
      <c r="D25" s="130"/>
      <c r="E25" s="131"/>
      <c r="F25" s="131"/>
    </row>
    <row r="26" spans="1:6">
      <c r="A26" s="80" t="s">
        <v>36</v>
      </c>
      <c r="B26" s="46" t="s">
        <v>37</v>
      </c>
      <c r="C26" s="46"/>
      <c r="D26" s="46"/>
      <c r="E26" s="46"/>
      <c r="F26" s="46"/>
    </row>
  </sheetData>
  <mergeCells count="10">
    <mergeCell ref="C19:E19"/>
    <mergeCell ref="B23:C23"/>
    <mergeCell ref="B24:C24"/>
    <mergeCell ref="B25:C25"/>
    <mergeCell ref="A7:N7"/>
    <mergeCell ref="A8:B8"/>
    <mergeCell ref="C8:H8"/>
    <mergeCell ref="L8:N8"/>
    <mergeCell ref="C18:E18"/>
    <mergeCell ref="C17:E17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2020- AGUA</vt:lpstr>
      <vt:lpstr>2020-ENEGIA</vt:lpstr>
      <vt:lpstr>2020-Papel</vt:lpstr>
      <vt:lpstr>2020-Residuos Peligrosos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Cristian-Paola</cp:lastModifiedBy>
  <dcterms:created xsi:type="dcterms:W3CDTF">2020-04-17T05:12:11Z</dcterms:created>
  <dcterms:modified xsi:type="dcterms:W3CDTF">2020-08-12T04:23:12Z</dcterms:modified>
</cp:coreProperties>
</file>