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\Downloads\Formatos Actualizados\Formatos Actualizados\Formatos\"/>
    </mc:Choice>
  </mc:AlternateContent>
  <xr:revisionPtr revIDLastSave="0" documentId="13_ncr:1_{8C561435-0106-4B5E-B7ED-D41703A561BD}" xr6:coauthVersionLast="47" xr6:coauthVersionMax="47" xr10:uidLastSave="{00000000-0000-0000-0000-000000000000}"/>
  <bookViews>
    <workbookView xWindow="324" yWindow="324" windowWidth="22680" windowHeight="13344" xr2:uid="{00000000-000D-0000-FFFF-FFFF00000000}"/>
  </bookViews>
  <sheets>
    <sheet name="Hoja1" sheetId="4" r:id="rId1"/>
  </sheets>
  <definedNames>
    <definedName name="_xlnm.Print_Area" localSheetId="0">Hoja1!$A$2:$I$72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4" l="1"/>
  <c r="B38" i="4"/>
  <c r="B37" i="4"/>
  <c r="B36" i="4"/>
  <c r="B35" i="4"/>
  <c r="F30" i="4" l="1"/>
  <c r="D18" i="4" l="1"/>
  <c r="D24" i="4"/>
  <c r="E35" i="4" s="1"/>
  <c r="D30" i="4"/>
  <c r="G35" i="4" s="1"/>
  <c r="E34" i="4"/>
  <c r="D34" i="4"/>
  <c r="G34" i="4"/>
  <c r="C39" i="4"/>
  <c r="C38" i="4"/>
  <c r="C37" i="4"/>
  <c r="C36" i="4"/>
  <c r="C35" i="4"/>
  <c r="H30" i="4"/>
  <c r="G39" i="4" s="1"/>
  <c r="G30" i="4"/>
  <c r="G38" i="4" s="1"/>
  <c r="G37" i="4"/>
  <c r="E30" i="4"/>
  <c r="G36" i="4" s="1"/>
  <c r="H24" i="4"/>
  <c r="E39" i="4" s="1"/>
  <c r="G24" i="4"/>
  <c r="E38" i="4" s="1"/>
  <c r="F24" i="4"/>
  <c r="E37" i="4" s="1"/>
  <c r="E24" i="4"/>
  <c r="E36" i="4" s="1"/>
  <c r="H18" i="4"/>
  <c r="D39" i="4" s="1"/>
  <c r="G18" i="4"/>
  <c r="D38" i="4" s="1"/>
  <c r="F18" i="4"/>
  <c r="E18" i="4"/>
  <c r="D36" i="4" s="1"/>
  <c r="F36" i="4" l="1"/>
  <c r="F39" i="4"/>
  <c r="D37" i="4"/>
  <c r="F37" i="4" s="1"/>
  <c r="F38" i="4"/>
  <c r="D35" i="4"/>
  <c r="F35" i="4" s="1"/>
</calcChain>
</file>

<file path=xl/sharedStrings.xml><?xml version="1.0" encoding="utf-8"?>
<sst xmlns="http://schemas.openxmlformats.org/spreadsheetml/2006/main" count="68" uniqueCount="68">
  <si>
    <t>CRITERIOS</t>
  </si>
  <si>
    <t>Impacto en la relación Estado-Ciudadano
- Racionalización de Trámites
- Servicio al Ciudadano</t>
  </si>
  <si>
    <t>Impacto en la relación Estado-Ciudadano
- Participación Ciudadana
- Gobierno Digital</t>
  </si>
  <si>
    <t>Contribución con Aspectos internos y propios del Ministerio relacionados con
Gobierno Digital - Seguridad Digital - Defensa jurídica - Mejora Normativa</t>
  </si>
  <si>
    <t>Contribución con el Fortalecimiento institucional, simplificación de procesos.
y Eficiencia del Gasto</t>
  </si>
  <si>
    <t>PROYECTO / INICIATIVA</t>
  </si>
  <si>
    <t>Contribución a los Objetivos de Planeación institucional del Ministerio</t>
  </si>
  <si>
    <t>Contribución al cumplimiento de la Gestión Presupuestal y eficiencia del Gasto Público</t>
  </si>
  <si>
    <t>Grado de estudio de los costos del proyecto y  certeza en la consecución de los recursos financieros.</t>
  </si>
  <si>
    <t>Indice de Impacto Estratégico y de Valor para Resultados</t>
  </si>
  <si>
    <t>Indice de Viabilidad Técnica y Financiera</t>
  </si>
  <si>
    <t>Grado de viabilidad técnica del proyecto, teniendo en cuenta la capacidad de la Entidad con los recursos existentes y estudios preliminares de arquitectura empresarial.</t>
  </si>
  <si>
    <t>Cómo es la relación costo/beneficio del proyecto. Claridad en los datos del ejercicio.</t>
  </si>
  <si>
    <t>Indice de Grado de Urgencia</t>
  </si>
  <si>
    <t>Indice Estrategico y Viabilidad</t>
  </si>
  <si>
    <t>PROCESO</t>
  </si>
  <si>
    <t>VERSIÓN</t>
  </si>
  <si>
    <t>PÁGINA</t>
  </si>
  <si>
    <t>1 DE 1</t>
  </si>
  <si>
    <t>FORMATO</t>
  </si>
  <si>
    <t>VIGENTE DESDE</t>
  </si>
  <si>
    <t>EVALUACIÓN DE SOLICITUDES DE SOLUCIONES TECNOLÓGICAS</t>
  </si>
  <si>
    <t>GESTION TECNOLÓGICA</t>
  </si>
  <si>
    <t>Impacto Estratégico y de Valor para Resultados</t>
  </si>
  <si>
    <t>Viabilidad Técnica y Financiera</t>
  </si>
  <si>
    <t>Grado de Urgencia</t>
  </si>
  <si>
    <t>A</t>
  </si>
  <si>
    <t>B</t>
  </si>
  <si>
    <t>C</t>
  </si>
  <si>
    <t>D</t>
  </si>
  <si>
    <t>E</t>
  </si>
  <si>
    <t>PROYECTO (1)</t>
  </si>
  <si>
    <t>OBSERVACIONES (2)</t>
  </si>
  <si>
    <t>Alineacion Direccionamiento Estratégico (3)</t>
  </si>
  <si>
    <t xml:space="preserve">Gestión con Valores para Resultados: Relación Estado - Ciudadano  (4)
</t>
  </si>
  <si>
    <t xml:space="preserve">Gestión con Valores para Resultados - Trámite interno (5)
</t>
  </si>
  <si>
    <t>Indicar en cada columna el nombre del proyecto a evaluar</t>
  </si>
  <si>
    <t>Indicar las observaciones que surgen del puntaje asignado a cada criterio</t>
  </si>
  <si>
    <t>Viabilidad Financiera (6)</t>
  </si>
  <si>
    <t>Viabilidad Técnica (7)</t>
  </si>
  <si>
    <t>Relación Costo / Beneficio (8)</t>
  </si>
  <si>
    <t>Sostenibilidad (9)</t>
  </si>
  <si>
    <t>Continuidad Prestación Servicios (10)</t>
  </si>
  <si>
    <t>Exigencia Nomativa de Ley (11)</t>
  </si>
  <si>
    <t>Compromiso Plan de Acción (12)</t>
  </si>
  <si>
    <t>Maduración del Proyecto (13)</t>
  </si>
  <si>
    <t>Cada uno de los proyectos deberá ser evaluado de acuerdo a los siguientes Criterios, en la celda correspondiente:</t>
  </si>
  <si>
    <t>NOMBRE DEL PROYECTO</t>
  </si>
  <si>
    <t>Guía diligenciamiento</t>
  </si>
  <si>
    <t>Evaluar el Criterio "Viabilidad Técnica", el cual se refiere a grado de viabilidad técnica del proyecto, teniendo en cuenta la capacidad de la Entidad con los recursos existentes y estudios preliminares de arquitectura empresarial.</t>
  </si>
  <si>
    <t>Evaluar el Criterio "Relación Costo / Beneficio", el cual se refiere a la relación costo/beneficio del proyecto, y a la claridad en los datos del ejercicio.</t>
  </si>
  <si>
    <t>Evaluar el Criterio "Gestión con Valores para Resultados - Trámite interno", el cual se refiere al impacto del proyecto en el fortalecimiento institucional, la simplificación de procesos y eficiencia del gasto. Adicional en lo relacionado con Gobierno digital.</t>
  </si>
  <si>
    <t>Plan de mantenimiento y sostenibilidad financiera del bien o servicio</t>
  </si>
  <si>
    <t>Evaluar el Criterio "Sostenibilidad", el cual se refiere a si el proyecto cuenta con un Plan de mantenimiento y sostenibilidad financiera.</t>
  </si>
  <si>
    <t xml:space="preserve">Grado de impacto en la Operación Crítica de la Entidad, lo cual puede implicar el Cierre o Suspensión de la Prestación de los Servicios. </t>
  </si>
  <si>
    <t>Grado de impacto por cumplimiento de una Ley o normativa ante entidades de control internas o externas. Defensa Jurídica.</t>
  </si>
  <si>
    <t>Grado de urgencia por compromiso adquirido y plasmado en el Plan de Acción de la dependencia solicitante</t>
  </si>
  <si>
    <t>Grado de maduración del proyecto en cuanto al alcance, plan, viabilidades financiera y técnica, patrocinadores (dependencia que financia el proyecto)</t>
  </si>
  <si>
    <t>Para diligenciar esta herramienta tenga en cuenta las siguientes indicaciones:</t>
  </si>
  <si>
    <t>Evaluar el Criterio "Alineacion Direccionamiento Estratégico", el cual se refiere al impacto del proyecto sobre los Objetivos de Planeación institucional del Ministerio, la ejecución presupuestal y eficiencia del gasto.</t>
  </si>
  <si>
    <t>Evaluar el Criterio "Gestión con Valores para Resultados: Relación Estado - Ciudadano", el cual se refiere al impacto del proyecto en la racionalización de trámites, la mejor
comunicación con los ciudadanos, y la aplicación de los principios de gobierno digital.</t>
  </si>
  <si>
    <t>Evaluar el Criterio "Viabilidad Financiera", el cual se refiere al Grado de estudio de los costos del proyecto y certeza en la consecución de los recursos financieros.</t>
  </si>
  <si>
    <t xml:space="preserve">Evaluar el Criterio "Continuidad Prestación Servicios", el cual se refiere al grado de impacto del proyecto en la Operación Crítica de la Entidad, lo cual puede implicar el cierre o suspensión de la Prestación de los Servicios. </t>
  </si>
  <si>
    <t>Evaluar el Criterio "Exigencia Nomativa de Ley", el cual se refiere al grado de impacto del proyecto por cumplimiento de una ley o normativa ante entidades de control internas o externas. Defensa Jurídica.</t>
  </si>
  <si>
    <t>Evaluar el Criterio "Compromiso Plan de Acción", el cual se refiere al grado de urgencia de adquisición del proyecto por compromiso adquirido y plasmado en el Plan de Acción de la dependencia solicitante.</t>
  </si>
  <si>
    <t>Evaluar el Criterio "Maduración del Proyecto", el cual se refiere al grado de maduración en cuanto al alcance, plan, viabilidades financiera y técnica, patrocinadores (dependencia que financia el proyecto)</t>
  </si>
  <si>
    <t>De acuerdo a la calificación dada por el (los) evaludor(es) se genera una puntuación en el "Indice Estratégico y Viabilidad" y el "Indice de Grado de Urgencia", los cuales son mostrados en el mapa de calor de acuerdo con la poderación realizada, lo que genera una clasificación de eligibilidad de los proyectos.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</si>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</sst>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i/>
      <sz val="18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4" borderId="0" xfId="0" applyFill="1"/>
    <xf numFmtId="0" fontId="0" fillId="4" borderId="2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5" xfId="0" applyFill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0" fontId="1" fillId="0" borderId="0" xfId="0" applyFont="1" applyAlignment="1">
      <alignment textRotation="90"/>
    </xf>
    <xf numFmtId="0" fontId="0" fillId="4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0" xfId="0" applyFill="1"/>
    <xf numFmtId="1" fontId="0" fillId="0" borderId="22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9" fillId="0" borderId="39" xfId="0" applyFont="1" applyBorder="1"/>
    <xf numFmtId="0" fontId="9" fillId="0" borderId="0" xfId="0" applyFont="1"/>
    <xf numFmtId="1" fontId="0" fillId="0" borderId="43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1" fillId="5" borderId="1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164" fontId="1" fillId="6" borderId="32" xfId="0" applyNumberFormat="1" applyFont="1" applyFill="1" applyBorder="1" applyAlignment="1">
      <alignment horizontal="center"/>
    </xf>
    <xf numFmtId="164" fontId="1" fillId="6" borderId="29" xfId="0" applyNumberFormat="1" applyFont="1" applyFill="1" applyBorder="1" applyAlignment="1">
      <alignment horizontal="center"/>
    </xf>
    <xf numFmtId="164" fontId="1" fillId="8" borderId="32" xfId="0" applyNumberFormat="1" applyFont="1" applyFill="1" applyBorder="1" applyAlignment="1">
      <alignment horizontal="center"/>
    </xf>
    <xf numFmtId="164" fontId="1" fillId="8" borderId="29" xfId="0" applyNumberFormat="1" applyFont="1" applyFill="1" applyBorder="1" applyAlignment="1">
      <alignment horizontal="center"/>
    </xf>
    <xf numFmtId="0" fontId="6" fillId="8" borderId="31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vertical="top" wrapText="1"/>
    </xf>
    <xf numFmtId="0" fontId="6" fillId="8" borderId="7" xfId="0" applyFont="1" applyFill="1" applyBorder="1" applyAlignment="1">
      <alignment vertical="center" wrapText="1"/>
    </xf>
    <xf numFmtId="0" fontId="4" fillId="8" borderId="28" xfId="0" applyFont="1" applyFill="1" applyBorder="1" applyAlignment="1">
      <alignment vertical="top" wrapText="1"/>
    </xf>
    <xf numFmtId="0" fontId="3" fillId="8" borderId="28" xfId="0" applyFont="1" applyFill="1" applyBorder="1" applyAlignment="1">
      <alignment vertical="center" wrapText="1"/>
    </xf>
    <xf numFmtId="0" fontId="4" fillId="6" borderId="44" xfId="0" applyFont="1" applyFill="1" applyBorder="1" applyAlignment="1">
      <alignment vertical="top" wrapText="1"/>
    </xf>
    <xf numFmtId="0" fontId="4" fillId="6" borderId="45" xfId="0" applyFont="1" applyFill="1" applyBorder="1" applyAlignment="1">
      <alignment vertical="top" wrapText="1"/>
    </xf>
    <xf numFmtId="0" fontId="4" fillId="6" borderId="46" xfId="0" applyFont="1" applyFill="1" applyBorder="1" applyAlignment="1">
      <alignment vertical="top" wrapText="1"/>
    </xf>
    <xf numFmtId="0" fontId="4" fillId="6" borderId="46" xfId="0" applyFont="1" applyFill="1" applyBorder="1" applyAlignment="1">
      <alignment vertical="center" wrapText="1"/>
    </xf>
    <xf numFmtId="0" fontId="4" fillId="6" borderId="47" xfId="0" applyFont="1" applyFill="1" applyBorder="1" applyAlignment="1">
      <alignment vertical="top" wrapText="1"/>
    </xf>
    <xf numFmtId="0" fontId="6" fillId="9" borderId="31" xfId="0" applyFont="1" applyFill="1" applyBorder="1" applyAlignment="1">
      <alignment vertical="center" wrapText="1"/>
    </xf>
    <xf numFmtId="0" fontId="4" fillId="9" borderId="19" xfId="0" applyFont="1" applyFill="1" applyBorder="1" applyAlignment="1">
      <alignment vertical="top" wrapText="1"/>
    </xf>
    <xf numFmtId="0" fontId="6" fillId="9" borderId="7" xfId="0" applyFont="1" applyFill="1" applyBorder="1" applyAlignment="1">
      <alignment vertical="center" wrapText="1"/>
    </xf>
    <xf numFmtId="0" fontId="4" fillId="9" borderId="28" xfId="0" applyFont="1" applyFill="1" applyBorder="1" applyAlignment="1">
      <alignment vertical="top" wrapText="1"/>
    </xf>
    <xf numFmtId="164" fontId="1" fillId="9" borderId="32" xfId="0" applyNumberFormat="1" applyFont="1" applyFill="1" applyBorder="1" applyAlignment="1">
      <alignment horizontal="center"/>
    </xf>
    <xf numFmtId="164" fontId="1" fillId="9" borderId="29" xfId="0" applyNumberFormat="1" applyFont="1" applyFill="1" applyBorder="1" applyAlignment="1">
      <alignment horizontal="center"/>
    </xf>
    <xf numFmtId="0" fontId="11" fillId="9" borderId="23" xfId="0" applyFont="1" applyFill="1" applyBorder="1" applyAlignment="1">
      <alignment horizontal="center" vertical="center" wrapText="1"/>
    </xf>
    <xf numFmtId="164" fontId="11" fillId="0" borderId="48" xfId="0" applyNumberFormat="1" applyFont="1" applyBorder="1"/>
    <xf numFmtId="164" fontId="11" fillId="0" borderId="49" xfId="0" applyNumberFormat="1" applyFont="1" applyBorder="1"/>
    <xf numFmtId="164" fontId="11" fillId="0" borderId="50" xfId="0" applyNumberFormat="1" applyFont="1" applyBorder="1"/>
    <xf numFmtId="164" fontId="0" fillId="0" borderId="11" xfId="0" applyNumberFormat="1" applyBorder="1"/>
    <xf numFmtId="164" fontId="0" fillId="0" borderId="51" xfId="0" applyNumberFormat="1" applyBorder="1"/>
    <xf numFmtId="164" fontId="0" fillId="0" borderId="52" xfId="0" applyNumberFormat="1" applyBorder="1"/>
    <xf numFmtId="0" fontId="11" fillId="7" borderId="23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1" fillId="6" borderId="56" xfId="0" applyNumberFormat="1" applyFont="1" applyFill="1" applyBorder="1" applyAlignment="1">
      <alignment horizontal="center"/>
    </xf>
    <xf numFmtId="164" fontId="1" fillId="8" borderId="56" xfId="0" applyNumberFormat="1" applyFont="1" applyFill="1" applyBorder="1" applyAlignment="1">
      <alignment horizontal="center"/>
    </xf>
    <xf numFmtId="164" fontId="1" fillId="9" borderId="56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0" xfId="0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5" fillId="11" borderId="55" xfId="0" applyFont="1" applyFill="1" applyBorder="1" applyAlignment="1">
      <alignment vertical="center" wrapText="1"/>
    </xf>
    <xf numFmtId="0" fontId="16" fillId="11" borderId="64" xfId="0" applyFont="1" applyFill="1" applyBorder="1" applyAlignment="1">
      <alignment vertical="center"/>
    </xf>
    <xf numFmtId="0" fontId="16" fillId="11" borderId="64" xfId="0" applyFont="1" applyFill="1" applyBorder="1" applyAlignment="1">
      <alignment vertical="center" wrapText="1"/>
    </xf>
    <xf numFmtId="0" fontId="16" fillId="11" borderId="43" xfId="0" applyFont="1" applyFill="1" applyBorder="1" applyAlignment="1">
      <alignment vertical="center" wrapText="1"/>
    </xf>
    <xf numFmtId="0" fontId="16" fillId="11" borderId="43" xfId="0" applyFont="1" applyFill="1" applyBorder="1" applyAlignment="1">
      <alignment vertical="center"/>
    </xf>
    <xf numFmtId="0" fontId="15" fillId="6" borderId="55" xfId="0" applyFont="1" applyFill="1" applyBorder="1" applyAlignment="1">
      <alignment vertical="center" wrapText="1"/>
    </xf>
    <xf numFmtId="0" fontId="15" fillId="8" borderId="55" xfId="0" applyFont="1" applyFill="1" applyBorder="1" applyAlignment="1">
      <alignment vertical="center" wrapText="1"/>
    </xf>
    <xf numFmtId="0" fontId="15" fillId="9" borderId="5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4" fontId="10" fillId="0" borderId="40" xfId="0" applyNumberFormat="1" applyFont="1" applyBorder="1" applyAlignment="1">
      <alignment horizontal="center" vertical="center" wrapText="1"/>
    </xf>
    <xf numFmtId="0" fontId="0" fillId="0" borderId="67" xfId="0" applyBorder="1"/>
    <xf numFmtId="0" fontId="9" fillId="0" borderId="2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10" borderId="55" xfId="0" applyFont="1" applyFill="1" applyBorder="1" applyAlignment="1">
      <alignment horizontal="center" vertical="center" wrapText="1"/>
    </xf>
    <xf numFmtId="0" fontId="13" fillId="10" borderId="64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4" fillId="11" borderId="55" xfId="0" applyFont="1" applyFill="1" applyBorder="1" applyAlignment="1">
      <alignment horizontal="left" vertical="center" wrapText="1"/>
    </xf>
    <xf numFmtId="0" fontId="14" fillId="11" borderId="64" xfId="0" applyFont="1" applyFill="1" applyBorder="1" applyAlignment="1">
      <alignment horizontal="left" vertical="center" wrapText="1"/>
    </xf>
    <xf numFmtId="0" fontId="14" fillId="11" borderId="4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5" fillId="8" borderId="65" xfId="0" applyFont="1" applyFill="1" applyBorder="1" applyAlignment="1">
      <alignment horizontal="center" vertical="center" wrapText="1"/>
    </xf>
    <xf numFmtId="0" fontId="5" fillId="8" borderId="66" xfId="0" applyFont="1" applyFill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8" fillId="5" borderId="41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54" xfId="0" applyNumberFormat="1" applyFont="1" applyBorder="1" applyAlignment="1">
      <alignment horizontal="center"/>
    </xf>
    <xf numFmtId="0" fontId="5" fillId="5" borderId="57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wrapText="1"/>
    </xf>
    <xf numFmtId="0" fontId="6" fillId="6" borderId="20" xfId="0" applyFont="1" applyFill="1" applyBorder="1" applyAlignment="1">
      <alignment horizontal="center" vertical="center" wrapText="1"/>
    </xf>
    <xf numFmtId="0" fontId="16" fillId="6" borderId="64" xfId="0" applyFont="1" applyFill="1" applyBorder="1" applyAlignment="1">
      <alignment horizontal="left" vertical="center" wrapText="1"/>
    </xf>
    <xf numFmtId="0" fontId="16" fillId="6" borderId="64" xfId="0" applyFont="1" applyFill="1" applyBorder="1" applyAlignment="1">
      <alignment horizontal="left" vertical="center"/>
    </xf>
    <xf numFmtId="0" fontId="16" fillId="6" borderId="43" xfId="0" applyFont="1" applyFill="1" applyBorder="1" applyAlignment="1">
      <alignment horizontal="left" vertical="center"/>
    </xf>
    <xf numFmtId="0" fontId="16" fillId="8" borderId="64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left" vertical="center" wrapText="1"/>
    </xf>
    <xf numFmtId="0" fontId="16" fillId="6" borderId="43" xfId="0" applyFont="1" applyFill="1" applyBorder="1" applyAlignment="1">
      <alignment horizontal="left" vertical="center" wrapText="1"/>
    </xf>
    <xf numFmtId="0" fontId="16" fillId="8" borderId="64" xfId="0" applyFont="1" applyFill="1" applyBorder="1" applyAlignment="1">
      <alignment horizontal="left" vertical="center"/>
    </xf>
    <xf numFmtId="0" fontId="16" fillId="8" borderId="43" xfId="0" applyFont="1" applyFill="1" applyBorder="1" applyAlignment="1">
      <alignment horizontal="left" vertical="center"/>
    </xf>
    <xf numFmtId="0" fontId="17" fillId="12" borderId="0" xfId="0" applyFont="1" applyFill="1" applyAlignment="1">
      <alignment horizontal="center" vertical="center" wrapText="1"/>
    </xf>
    <xf numFmtId="0" fontId="16" fillId="9" borderId="64" xfId="0" applyFont="1" applyFill="1" applyBorder="1" applyAlignment="1">
      <alignment horizontal="left" vertical="center" wrapText="1"/>
    </xf>
    <xf numFmtId="0" fontId="16" fillId="9" borderId="4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6832800532069E-4"/>
          <c:y val="9.8446160683588651E-4"/>
          <c:w val="0.99235595550556177"/>
          <c:h val="0.98753373949105028"/>
        </c:manualLayout>
      </c:layout>
      <c:bubbleChart>
        <c:varyColors val="0"/>
        <c:ser>
          <c:idx val="0"/>
          <c:order val="0"/>
          <c:tx>
            <c:strRef>
              <c:f>Hoja1!$G$34</c:f>
              <c:strCache>
                <c:ptCount val="1"/>
                <c:pt idx="0">
                  <c:v>Indice de Grado de Urgencia</c:v>
                </c:pt>
              </c:strCache>
            </c:strRef>
          </c:tx>
          <c:spPr>
            <a:solidFill>
              <a:schemeClr val="tx1"/>
            </a:solidFill>
            <a:ln w="25400"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21373997608625314"/>
                  <c:y val="9.2584863093060729E-2"/>
                </c:manualLayout>
              </c:layout>
              <c:tx>
                <c:rich>
                  <a:bodyPr/>
                  <a:lstStyle/>
                  <a:p>
                    <a:fld id="{F10F835D-CE45-43DA-8E1C-F1BA8BD5DD0B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64F-41E3-9961-E67B573912F8}"/>
                </c:ext>
              </c:extLst>
            </c:dLbl>
            <c:dLbl>
              <c:idx val="1"/>
              <c:layout>
                <c:manualLayout>
                  <c:x val="-0.1279252549717641"/>
                  <c:y val="-9.1090269277220484E-2"/>
                </c:manualLayout>
              </c:layout>
              <c:tx>
                <c:rich>
                  <a:bodyPr/>
                  <a:lstStyle/>
                  <a:p>
                    <a:fld id="{A91F1FAF-B0AF-4FFA-B9AE-8CFB1496D653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64F-41E3-9961-E67B573912F8}"/>
                </c:ext>
              </c:extLst>
            </c:dLbl>
            <c:dLbl>
              <c:idx val="2"/>
              <c:layout>
                <c:manualLayout>
                  <c:x val="-6.8488160291439032E-2"/>
                  <c:y val="-9.7595992371329474E-2"/>
                </c:manualLayout>
              </c:layout>
              <c:tx>
                <c:rich>
                  <a:bodyPr/>
                  <a:lstStyle/>
                  <a:p>
                    <a:fld id="{E06B52FF-EF0D-4218-AD0B-E5D1F7BF4333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64F-41E3-9961-E67B573912F8}"/>
                </c:ext>
              </c:extLst>
            </c:dLbl>
            <c:dLbl>
              <c:idx val="3"/>
              <c:layout>
                <c:manualLayout>
                  <c:x val="1.4571948998178506E-3"/>
                  <c:y val="3.4445644366351579E-2"/>
                </c:manualLayout>
              </c:layout>
              <c:tx>
                <c:rich>
                  <a:bodyPr/>
                  <a:lstStyle/>
                  <a:p>
                    <a:fld id="{7A834872-5070-4E5A-8A4D-B3C7571A4408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64F-41E3-9961-E67B573912F8}"/>
                </c:ext>
              </c:extLst>
            </c:dLbl>
            <c:dLbl>
              <c:idx val="4"/>
              <c:layout>
                <c:manualLayout>
                  <c:x val="0"/>
                  <c:y val="-6.6020818368840523E-2"/>
                </c:manualLayout>
              </c:layout>
              <c:tx>
                <c:rich>
                  <a:bodyPr/>
                  <a:lstStyle/>
                  <a:p>
                    <a:fld id="{8D1CF355-C5F5-4D48-9F7E-44D031E91879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64F-41E3-9961-E67B57391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Hoja1!$G$35:$G$39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Hoja1!$F$35:$F$39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bubbleSize>
          <c:bubble3D val="0"/>
          <c:extLst>
            <c:ext xmlns:c15="http://schemas.microsoft.com/office/drawing/2012/chart" uri="{02D57815-91ED-43cb-92C2-25804820EDAC}">
              <c15:datalabelsRange>
                <c15:f>Hoja1!$C$35:$C$39</c15:f>
                <c15:dlblRangeCach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64F-41E3-9961-E67B5739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"/>
        <c:showNegBubbles val="0"/>
        <c:axId val="1028396832"/>
        <c:axId val="1028395200"/>
      </c:bubbleChart>
      <c:valAx>
        <c:axId val="1028396832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028395200"/>
        <c:crosses val="autoZero"/>
        <c:crossBetween val="midCat"/>
      </c:valAx>
      <c:valAx>
        <c:axId val="102839520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02839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43</xdr:row>
      <xdr:rowOff>123825</xdr:rowOff>
    </xdr:from>
    <xdr:to>
      <xdr:col>5</xdr:col>
      <xdr:colOff>942975</xdr:colOff>
      <xdr:row>49</xdr:row>
      <xdr:rowOff>133351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46</xdr:row>
      <xdr:rowOff>828675</xdr:rowOff>
    </xdr:from>
    <xdr:to>
      <xdr:col>5</xdr:col>
      <xdr:colOff>19050</xdr:colOff>
      <xdr:row>50</xdr:row>
      <xdr:rowOff>76200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81200" y="18676144"/>
          <a:ext cx="5348288" cy="700087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Indice de Grado de Urgencia</a:t>
          </a:r>
        </a:p>
      </xdr:txBody>
    </xdr:sp>
    <xdr:clientData/>
  </xdr:twoCellAnchor>
  <xdr:twoCellAnchor>
    <xdr:from>
      <xdr:col>0</xdr:col>
      <xdr:colOff>428625</xdr:colOff>
      <xdr:row>41</xdr:row>
      <xdr:rowOff>180975</xdr:rowOff>
    </xdr:from>
    <xdr:to>
      <xdr:col>1</xdr:col>
      <xdr:colOff>371475</xdr:colOff>
      <xdr:row>47</xdr:row>
      <xdr:rowOff>0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200000">
          <a:off x="-1426369" y="16168688"/>
          <a:ext cx="4414837" cy="704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Indice Estrategico y Viabilidad</a:t>
          </a:r>
        </a:p>
      </xdr:txBody>
    </xdr:sp>
    <xdr:clientData/>
  </xdr:twoCellAnchor>
  <xdr:twoCellAnchor editAs="oneCell">
    <xdr:from>
      <xdr:col>1</xdr:col>
      <xdr:colOff>285750</xdr:colOff>
      <xdr:row>1</xdr:row>
      <xdr:rowOff>59531</xdr:rowOff>
    </xdr:from>
    <xdr:to>
      <xdr:col>1</xdr:col>
      <xdr:colOff>1490060</xdr:colOff>
      <xdr:row>5</xdr:row>
      <xdr:rowOff>250031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AAE434-3B47-E612-26C9-81E6BA032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91" b="9520"/>
        <a:stretch/>
      </xdr:blipFill>
      <xdr:spPr bwMode="auto">
        <a:xfrm>
          <a:off x="1047750" y="261937"/>
          <a:ext cx="1204310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showGridLines="0" tabSelected="1" topLeftCell="A26" zoomScale="80" zoomScaleNormal="80" workbookViewId="0">
      <selection activeCell="L10" sqref="L10"/>
    </sheetView>
  </sheetViews>
  <sheetFormatPr baseColWidth="10" defaultRowHeight="14.4" x14ac:dyDescent="0.3"/>
  <cols>
    <col min="1" max="1" width="11.44140625" customWidth="1"/>
    <col min="2" max="2" width="24" customWidth="1"/>
    <col min="3" max="3" width="40.5546875" customWidth="1"/>
    <col min="4" max="4" width="16.5546875" customWidth="1"/>
    <col min="5" max="6" width="17.109375" customWidth="1"/>
    <col min="7" max="7" width="15.33203125" customWidth="1"/>
    <col min="8" max="8" width="15.109375" customWidth="1"/>
    <col min="9" max="9" width="36.44140625" customWidth="1"/>
    <col min="10" max="10" width="11.88671875" bestFit="1" customWidth="1"/>
  </cols>
  <sheetData>
    <row r="1" spans="2:16" ht="15" thickBot="1" x14ac:dyDescent="0.35"/>
    <row r="2" spans="2:16" ht="15" customHeight="1" x14ac:dyDescent="0.3">
      <c r="B2" s="90"/>
      <c r="C2" s="93" t="s">
        <v>15</v>
      </c>
      <c r="D2" s="93" t="s">
        <v>22</v>
      </c>
      <c r="E2" s="93"/>
      <c r="F2" s="98"/>
      <c r="G2" s="102" t="s">
        <v>16</v>
      </c>
      <c r="H2" s="93"/>
      <c r="I2" s="99" t="s">
        <v>67</v>
      </c>
      <c r="J2" s="20"/>
      <c r="K2" s="20"/>
      <c r="L2" s="20"/>
      <c r="M2" s="20"/>
      <c r="N2" s="20"/>
      <c r="O2" s="20"/>
      <c r="P2" s="20"/>
    </row>
    <row r="3" spans="2:16" x14ac:dyDescent="0.3">
      <c r="B3" s="91"/>
      <c r="C3" s="94"/>
      <c r="D3" s="94"/>
      <c r="E3" s="94"/>
      <c r="F3" s="96"/>
      <c r="G3" s="103"/>
      <c r="H3" s="94"/>
      <c r="I3" s="100"/>
      <c r="J3" s="20"/>
      <c r="K3" s="20"/>
      <c r="L3" s="20"/>
      <c r="M3" s="20"/>
      <c r="N3" s="20"/>
      <c r="O3" s="20"/>
      <c r="P3" s="20"/>
    </row>
    <row r="4" spans="2:16" x14ac:dyDescent="0.3">
      <c r="B4" s="91"/>
      <c r="C4" s="94"/>
      <c r="D4" s="94"/>
      <c r="E4" s="94"/>
      <c r="F4" s="96"/>
      <c r="G4" s="103" t="s">
        <v>17</v>
      </c>
      <c r="H4" s="94"/>
      <c r="I4" s="101" t="s">
        <v>18</v>
      </c>
      <c r="J4" s="20"/>
      <c r="K4" s="20"/>
      <c r="L4" s="20"/>
      <c r="M4" s="20"/>
      <c r="N4" s="20"/>
      <c r="O4" s="20"/>
      <c r="P4" s="20"/>
    </row>
    <row r="5" spans="2:16" ht="15" customHeight="1" x14ac:dyDescent="0.3">
      <c r="B5" s="91"/>
      <c r="C5" s="94" t="s">
        <v>19</v>
      </c>
      <c r="D5" s="94" t="s">
        <v>21</v>
      </c>
      <c r="E5" s="94"/>
      <c r="F5" s="96"/>
      <c r="G5" s="103"/>
      <c r="H5" s="94"/>
      <c r="I5" s="101"/>
      <c r="J5" s="20"/>
      <c r="K5" s="20"/>
      <c r="L5" s="20"/>
      <c r="M5" s="20"/>
      <c r="N5" s="20"/>
      <c r="O5" s="20"/>
      <c r="P5" s="20"/>
    </row>
    <row r="6" spans="2:16" ht="27" customHeight="1" thickBot="1" x14ac:dyDescent="0.35">
      <c r="B6" s="92"/>
      <c r="C6" s="95"/>
      <c r="D6" s="95"/>
      <c r="E6" s="95"/>
      <c r="F6" s="97"/>
      <c r="G6" s="104" t="s">
        <v>20</v>
      </c>
      <c r="H6" s="95"/>
      <c r="I6" s="88">
        <v>45546</v>
      </c>
      <c r="J6" s="20"/>
      <c r="K6" s="20"/>
      <c r="L6" s="20"/>
      <c r="M6" s="20"/>
      <c r="N6" s="20"/>
      <c r="O6" s="20"/>
      <c r="P6" s="20"/>
    </row>
    <row r="7" spans="2:16" ht="15" thickBot="1" x14ac:dyDescent="0.35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2:16" ht="19.5" customHeight="1" thickBot="1" x14ac:dyDescent="0.35">
      <c r="B8" s="120" t="s">
        <v>0</v>
      </c>
      <c r="C8" s="121"/>
      <c r="D8" s="137" t="s">
        <v>31</v>
      </c>
      <c r="E8" s="138"/>
      <c r="F8" s="138"/>
      <c r="G8" s="138"/>
      <c r="H8" s="139"/>
      <c r="I8" s="132" t="s">
        <v>32</v>
      </c>
    </row>
    <row r="9" spans="2:16" ht="21" customHeight="1" x14ac:dyDescent="0.3">
      <c r="B9" s="122"/>
      <c r="C9" s="123"/>
      <c r="D9" s="28" t="s">
        <v>26</v>
      </c>
      <c r="E9" s="29" t="s">
        <v>27</v>
      </c>
      <c r="F9" s="29" t="s">
        <v>28</v>
      </c>
      <c r="G9" s="29" t="s">
        <v>29</v>
      </c>
      <c r="H9" s="66" t="s">
        <v>30</v>
      </c>
      <c r="I9" s="133"/>
    </row>
    <row r="10" spans="2:16" ht="62.25" customHeight="1" thickBot="1" x14ac:dyDescent="0.35">
      <c r="B10" s="124"/>
      <c r="C10" s="125"/>
      <c r="D10" s="70"/>
      <c r="E10" s="71"/>
      <c r="F10" s="71"/>
      <c r="G10" s="71"/>
      <c r="H10" s="72"/>
      <c r="I10" s="134"/>
    </row>
    <row r="11" spans="2:16" ht="24.9" customHeight="1" x14ac:dyDescent="0.3">
      <c r="B11" s="135" t="s">
        <v>23</v>
      </c>
      <c r="C11" s="136"/>
      <c r="D11" s="130"/>
      <c r="E11" s="131"/>
      <c r="F11" s="131"/>
      <c r="G11" s="131"/>
      <c r="H11" s="131"/>
      <c r="I11" s="67"/>
    </row>
    <row r="12" spans="2:16" ht="32.25" customHeight="1" x14ac:dyDescent="0.3">
      <c r="B12" s="143" t="s">
        <v>33</v>
      </c>
      <c r="C12" s="41" t="s">
        <v>6</v>
      </c>
      <c r="D12" s="23"/>
      <c r="E12" s="18"/>
      <c r="F12" s="18"/>
      <c r="G12" s="18"/>
      <c r="H12" s="60"/>
      <c r="I12" s="67"/>
    </row>
    <row r="13" spans="2:16" ht="36" customHeight="1" x14ac:dyDescent="0.3">
      <c r="B13" s="140"/>
      <c r="C13" s="42" t="s">
        <v>7</v>
      </c>
      <c r="D13" s="21"/>
      <c r="E13" s="16"/>
      <c r="F13" s="16"/>
      <c r="G13" s="16"/>
      <c r="H13" s="61"/>
      <c r="I13" s="67"/>
    </row>
    <row r="14" spans="2:16" ht="42.75" customHeight="1" x14ac:dyDescent="0.3">
      <c r="B14" s="142" t="s">
        <v>34</v>
      </c>
      <c r="C14" s="43" t="s">
        <v>1</v>
      </c>
      <c r="D14" s="21"/>
      <c r="E14" s="16"/>
      <c r="F14" s="16"/>
      <c r="G14" s="16"/>
      <c r="H14" s="61"/>
      <c r="I14" s="67"/>
    </row>
    <row r="15" spans="2:16" ht="38.25" customHeight="1" x14ac:dyDescent="0.3">
      <c r="B15" s="142"/>
      <c r="C15" s="42" t="s">
        <v>2</v>
      </c>
      <c r="D15" s="21"/>
      <c r="E15" s="16"/>
      <c r="F15" s="16"/>
      <c r="G15" s="16"/>
      <c r="H15" s="61"/>
      <c r="I15" s="67"/>
    </row>
    <row r="16" spans="2:16" ht="45.75" customHeight="1" x14ac:dyDescent="0.3">
      <c r="B16" s="140" t="s">
        <v>35</v>
      </c>
      <c r="C16" s="44" t="s">
        <v>4</v>
      </c>
      <c r="D16" s="21"/>
      <c r="E16" s="16"/>
      <c r="F16" s="16"/>
      <c r="G16" s="16"/>
      <c r="H16" s="61"/>
      <c r="I16" s="67"/>
    </row>
    <row r="17" spans="2:9" ht="45.75" customHeight="1" thickBot="1" x14ac:dyDescent="0.35">
      <c r="B17" s="141"/>
      <c r="C17" s="45" t="s">
        <v>3</v>
      </c>
      <c r="D17" s="22"/>
      <c r="E17" s="17"/>
      <c r="F17" s="17"/>
      <c r="G17" s="17"/>
      <c r="H17" s="62"/>
      <c r="I17" s="67"/>
    </row>
    <row r="18" spans="2:9" ht="24.9" customHeight="1" thickBot="1" x14ac:dyDescent="0.35">
      <c r="B18" s="112" t="s">
        <v>9</v>
      </c>
      <c r="C18" s="113"/>
      <c r="D18" s="32" t="e">
        <f>AVERAGE(D12:D17)</f>
        <v>#DIV/0!</v>
      </c>
      <c r="E18" s="33" t="e">
        <f>AVERAGE(E12:E17)</f>
        <v>#DIV/0!</v>
      </c>
      <c r="F18" s="33" t="e">
        <f>AVERAGE(F12:F17)</f>
        <v>#DIV/0!</v>
      </c>
      <c r="G18" s="33" t="e">
        <f>AVERAGE(G12:G17)</f>
        <v>#DIV/0!</v>
      </c>
      <c r="H18" s="63" t="e">
        <f>AVERAGE(H12:H17)</f>
        <v>#DIV/0!</v>
      </c>
      <c r="I18" s="68"/>
    </row>
    <row r="19" spans="2:9" ht="24.9" customHeight="1" x14ac:dyDescent="0.3">
      <c r="B19" s="116" t="s">
        <v>24</v>
      </c>
      <c r="C19" s="117"/>
      <c r="D19" s="118"/>
      <c r="E19" s="119"/>
      <c r="F19" s="119"/>
      <c r="G19" s="119"/>
      <c r="H19" s="119"/>
      <c r="I19" s="89"/>
    </row>
    <row r="20" spans="2:9" ht="42.75" customHeight="1" x14ac:dyDescent="0.3">
      <c r="B20" s="36" t="s">
        <v>38</v>
      </c>
      <c r="C20" s="37" t="s">
        <v>8</v>
      </c>
      <c r="D20" s="23"/>
      <c r="E20" s="18"/>
      <c r="F20" s="18"/>
      <c r="G20" s="18"/>
      <c r="H20" s="60"/>
      <c r="I20" s="67"/>
    </row>
    <row r="21" spans="2:9" ht="48" customHeight="1" x14ac:dyDescent="0.3">
      <c r="B21" s="38" t="s">
        <v>39</v>
      </c>
      <c r="C21" s="39" t="s">
        <v>11</v>
      </c>
      <c r="D21" s="21"/>
      <c r="E21" s="16"/>
      <c r="F21" s="16"/>
      <c r="G21" s="16"/>
      <c r="H21" s="61"/>
      <c r="I21" s="67"/>
    </row>
    <row r="22" spans="2:9" ht="30.75" customHeight="1" x14ac:dyDescent="0.3">
      <c r="B22" s="38" t="s">
        <v>40</v>
      </c>
      <c r="C22" s="39" t="s">
        <v>12</v>
      </c>
      <c r="D22" s="21"/>
      <c r="E22" s="16"/>
      <c r="F22" s="16"/>
      <c r="G22" s="16"/>
      <c r="H22" s="61"/>
      <c r="I22" s="67"/>
    </row>
    <row r="23" spans="2:9" ht="24.9" customHeight="1" thickBot="1" x14ac:dyDescent="0.35">
      <c r="B23" s="38" t="s">
        <v>41</v>
      </c>
      <c r="C23" s="40" t="s">
        <v>52</v>
      </c>
      <c r="D23" s="22"/>
      <c r="E23" s="17"/>
      <c r="F23" s="17"/>
      <c r="G23" s="17"/>
      <c r="H23" s="62"/>
      <c r="I23" s="67"/>
    </row>
    <row r="24" spans="2:9" ht="24.9" customHeight="1" thickBot="1" x14ac:dyDescent="0.35">
      <c r="B24" s="114" t="s">
        <v>10</v>
      </c>
      <c r="C24" s="115"/>
      <c r="D24" s="34" t="e">
        <f>AVERAGE(D20:D23)</f>
        <v>#DIV/0!</v>
      </c>
      <c r="E24" s="35" t="e">
        <f>AVERAGE(E20:E23)</f>
        <v>#DIV/0!</v>
      </c>
      <c r="F24" s="35" t="e">
        <f>AVERAGE(F20:F23)</f>
        <v>#DIV/0!</v>
      </c>
      <c r="G24" s="35" t="e">
        <f>AVERAGE(G20:G23)</f>
        <v>#DIV/0!</v>
      </c>
      <c r="H24" s="64" t="e">
        <f>AVERAGE(H20:H23)</f>
        <v>#DIV/0!</v>
      </c>
      <c r="I24" s="68"/>
    </row>
    <row r="25" spans="2:9" ht="24.9" customHeight="1" x14ac:dyDescent="0.3">
      <c r="B25" s="128" t="s">
        <v>25</v>
      </c>
      <c r="C25" s="129"/>
      <c r="D25" s="130"/>
      <c r="E25" s="131"/>
      <c r="F25" s="131"/>
      <c r="G25" s="131"/>
      <c r="H25" s="131"/>
      <c r="I25" s="89"/>
    </row>
    <row r="26" spans="2:9" ht="42.75" customHeight="1" x14ac:dyDescent="0.3">
      <c r="B26" s="46" t="s">
        <v>42</v>
      </c>
      <c r="C26" s="47" t="s">
        <v>54</v>
      </c>
      <c r="D26" s="23"/>
      <c r="E26" s="18"/>
      <c r="F26" s="18"/>
      <c r="G26" s="18"/>
      <c r="H26" s="60"/>
      <c r="I26" s="67"/>
    </row>
    <row r="27" spans="2:9" ht="42.75" customHeight="1" x14ac:dyDescent="0.3">
      <c r="B27" s="48" t="s">
        <v>43</v>
      </c>
      <c r="C27" s="49" t="s">
        <v>55</v>
      </c>
      <c r="D27" s="21"/>
      <c r="E27" s="16"/>
      <c r="F27" s="16"/>
      <c r="G27" s="16"/>
      <c r="H27" s="61"/>
      <c r="I27" s="67"/>
    </row>
    <row r="28" spans="2:9" ht="42.75" customHeight="1" x14ac:dyDescent="0.3">
      <c r="B28" s="48" t="s">
        <v>44</v>
      </c>
      <c r="C28" s="49" t="s">
        <v>56</v>
      </c>
      <c r="D28" s="21"/>
      <c r="E28" s="16"/>
      <c r="F28" s="16"/>
      <c r="G28" s="16"/>
      <c r="H28" s="61"/>
      <c r="I28" s="67"/>
    </row>
    <row r="29" spans="2:9" ht="42.75" customHeight="1" thickBot="1" x14ac:dyDescent="0.35">
      <c r="B29" s="48" t="s">
        <v>45</v>
      </c>
      <c r="C29" s="49" t="s">
        <v>57</v>
      </c>
      <c r="D29" s="22"/>
      <c r="E29" s="17"/>
      <c r="F29" s="17"/>
      <c r="G29" s="17"/>
      <c r="H29" s="62"/>
      <c r="I29" s="67"/>
    </row>
    <row r="30" spans="2:9" ht="24.9" customHeight="1" thickBot="1" x14ac:dyDescent="0.35">
      <c r="B30" s="126" t="s">
        <v>13</v>
      </c>
      <c r="C30" s="127"/>
      <c r="D30" s="50" t="e">
        <f>AVERAGE(D26:D29)</f>
        <v>#DIV/0!</v>
      </c>
      <c r="E30" s="51" t="e">
        <f>AVERAGE(E26:E29)</f>
        <v>#DIV/0!</v>
      </c>
      <c r="F30" s="51" t="e">
        <f>AVERAGE(F26:F29)</f>
        <v>#DIV/0!</v>
      </c>
      <c r="G30" s="51" t="e">
        <f>AVERAGE(G26:G29)</f>
        <v>#DIV/0!</v>
      </c>
      <c r="H30" s="65" t="e">
        <f>AVERAGE(H26:H29)</f>
        <v>#DIV/0!</v>
      </c>
      <c r="I30" s="68"/>
    </row>
    <row r="33" spans="1:7" ht="15" thickBot="1" x14ac:dyDescent="0.35"/>
    <row r="34" spans="1:7" ht="70.5" customHeight="1" x14ac:dyDescent="0.3">
      <c r="B34" s="77" t="s">
        <v>5</v>
      </c>
      <c r="C34" s="27" t="s">
        <v>47</v>
      </c>
      <c r="D34" s="31" t="str">
        <f>B18</f>
        <v>Indice de Impacto Estratégico y de Valor para Resultados</v>
      </c>
      <c r="E34" s="30" t="str">
        <f>B24</f>
        <v>Indice de Viabilidad Técnica y Financiera</v>
      </c>
      <c r="F34" s="59" t="s">
        <v>14</v>
      </c>
      <c r="G34" s="52" t="str">
        <f>B30</f>
        <v>Indice de Grado de Urgencia</v>
      </c>
    </row>
    <row r="35" spans="1:7" x14ac:dyDescent="0.3">
      <c r="B35" s="74" t="str">
        <f>D9</f>
        <v>A</v>
      </c>
      <c r="C35" s="24">
        <f>D10</f>
        <v>0</v>
      </c>
      <c r="D35" s="7" t="e">
        <f>D18</f>
        <v>#DIV/0!</v>
      </c>
      <c r="E35" s="56" t="e">
        <f>D24</f>
        <v>#DIV/0!</v>
      </c>
      <c r="F35" s="53" t="e">
        <f>AVERAGE(D35:E35)</f>
        <v>#DIV/0!</v>
      </c>
      <c r="G35" s="53" t="e">
        <f>D30</f>
        <v>#DIV/0!</v>
      </c>
    </row>
    <row r="36" spans="1:7" x14ac:dyDescent="0.3">
      <c r="B36" s="75" t="str">
        <f>E9</f>
        <v>B</v>
      </c>
      <c r="C36" s="25">
        <f>E10</f>
        <v>0</v>
      </c>
      <c r="D36" s="8" t="e">
        <f>E18</f>
        <v>#DIV/0!</v>
      </c>
      <c r="E36" s="57" t="e">
        <f>E24</f>
        <v>#DIV/0!</v>
      </c>
      <c r="F36" s="54" t="e">
        <f>AVERAGE(D36:E36)</f>
        <v>#DIV/0!</v>
      </c>
      <c r="G36" s="54" t="e">
        <f>E30</f>
        <v>#DIV/0!</v>
      </c>
    </row>
    <row r="37" spans="1:7" x14ac:dyDescent="0.3">
      <c r="B37" s="75" t="str">
        <f>F9</f>
        <v>C</v>
      </c>
      <c r="C37" s="25">
        <f>F10</f>
        <v>0</v>
      </c>
      <c r="D37" s="8" t="e">
        <f>F18</f>
        <v>#DIV/0!</v>
      </c>
      <c r="E37" s="57" t="e">
        <f>F24</f>
        <v>#DIV/0!</v>
      </c>
      <c r="F37" s="54" t="e">
        <f>AVERAGE(D37:E37)</f>
        <v>#DIV/0!</v>
      </c>
      <c r="G37" s="54" t="e">
        <f>F30</f>
        <v>#DIV/0!</v>
      </c>
    </row>
    <row r="38" spans="1:7" x14ac:dyDescent="0.3">
      <c r="B38" s="75" t="str">
        <f>G9</f>
        <v>D</v>
      </c>
      <c r="C38" s="25">
        <f>G10</f>
        <v>0</v>
      </c>
      <c r="D38" s="8" t="e">
        <f>G18</f>
        <v>#DIV/0!</v>
      </c>
      <c r="E38" s="57" t="e">
        <f>G24</f>
        <v>#DIV/0!</v>
      </c>
      <c r="F38" s="54" t="e">
        <f>AVERAGE(D38:E38)</f>
        <v>#DIV/0!</v>
      </c>
      <c r="G38" s="54" t="e">
        <f>G30</f>
        <v>#DIV/0!</v>
      </c>
    </row>
    <row r="39" spans="1:7" ht="15" thickBot="1" x14ac:dyDescent="0.35">
      <c r="B39" s="76" t="str">
        <f>H9</f>
        <v>E</v>
      </c>
      <c r="C39" s="26">
        <f>H10</f>
        <v>0</v>
      </c>
      <c r="D39" s="9" t="e">
        <f>H18</f>
        <v>#DIV/0!</v>
      </c>
      <c r="E39" s="58" t="e">
        <f>H24</f>
        <v>#DIV/0!</v>
      </c>
      <c r="F39" s="55" t="e">
        <f>AVERAGE(D39:E39)</f>
        <v>#DIV/0!</v>
      </c>
      <c r="G39" s="55" t="e">
        <f>H30</f>
        <v>#DIV/0!</v>
      </c>
    </row>
    <row r="43" spans="1:7" ht="69.900000000000006" customHeight="1" x14ac:dyDescent="0.3">
      <c r="B43" s="5"/>
      <c r="C43" s="6"/>
      <c r="D43" s="11"/>
      <c r="E43" s="11"/>
      <c r="F43" s="11"/>
    </row>
    <row r="44" spans="1:7" ht="69.900000000000006" customHeight="1" x14ac:dyDescent="0.3">
      <c r="B44" s="14"/>
      <c r="C44" s="4"/>
      <c r="D44" s="4"/>
      <c r="E44" s="1"/>
      <c r="F44" s="1"/>
    </row>
    <row r="45" spans="1:7" ht="69.900000000000006" customHeight="1" x14ac:dyDescent="0.3">
      <c r="A45" s="10"/>
      <c r="B45" s="14"/>
      <c r="C45" s="4"/>
      <c r="D45" s="4"/>
      <c r="E45" s="1"/>
      <c r="F45" s="1"/>
    </row>
    <row r="46" spans="1:7" ht="69.900000000000006" customHeight="1" x14ac:dyDescent="0.3">
      <c r="B46" s="14"/>
      <c r="C46" s="15"/>
      <c r="D46" s="4"/>
      <c r="E46" s="4"/>
      <c r="F46" s="1"/>
    </row>
    <row r="47" spans="1:7" ht="69.900000000000006" customHeight="1" x14ac:dyDescent="0.3">
      <c r="B47" s="12"/>
      <c r="C47" s="13"/>
      <c r="D47" s="3"/>
      <c r="E47" s="3"/>
      <c r="F47" s="2"/>
    </row>
    <row r="49" spans="1:9" x14ac:dyDescent="0.3">
      <c r="C49" s="111"/>
      <c r="D49" s="111"/>
      <c r="E49" s="111"/>
    </row>
    <row r="55" spans="1:9" s="69" customFormat="1" ht="28.5" customHeight="1" x14ac:dyDescent="0.3">
      <c r="A55" s="105" t="s">
        <v>48</v>
      </c>
      <c r="B55" s="106"/>
      <c r="C55" s="106"/>
      <c r="D55" s="106"/>
      <c r="E55" s="106"/>
      <c r="F55" s="106"/>
      <c r="G55" s="106"/>
      <c r="H55" s="106"/>
      <c r="I55" s="107"/>
    </row>
    <row r="56" spans="1:9" s="69" customFormat="1" ht="24.75" customHeight="1" x14ac:dyDescent="0.3">
      <c r="A56" s="108" t="s">
        <v>58</v>
      </c>
      <c r="B56" s="109"/>
      <c r="C56" s="109"/>
      <c r="D56" s="109"/>
      <c r="E56" s="109"/>
      <c r="F56" s="109"/>
      <c r="G56" s="109"/>
      <c r="H56" s="109"/>
      <c r="I56" s="110"/>
    </row>
    <row r="57" spans="1:9" s="69" customFormat="1" ht="21.75" customHeight="1" x14ac:dyDescent="0.3">
      <c r="A57" s="78">
        <v>1</v>
      </c>
      <c r="B57" s="79" t="s">
        <v>36</v>
      </c>
      <c r="C57" s="80"/>
      <c r="D57" s="80"/>
      <c r="E57" s="80"/>
      <c r="F57" s="80"/>
      <c r="G57" s="80"/>
      <c r="H57" s="80"/>
      <c r="I57" s="81"/>
    </row>
    <row r="58" spans="1:9" s="69" customFormat="1" ht="21.75" customHeight="1" x14ac:dyDescent="0.3">
      <c r="A58" s="78">
        <v>2</v>
      </c>
      <c r="B58" s="79" t="s">
        <v>37</v>
      </c>
      <c r="C58" s="79"/>
      <c r="D58" s="79"/>
      <c r="E58" s="79"/>
      <c r="F58" s="79"/>
      <c r="G58" s="79"/>
      <c r="H58" s="79"/>
      <c r="I58" s="82"/>
    </row>
    <row r="59" spans="1:9" s="69" customFormat="1" ht="21.75" customHeight="1" x14ac:dyDescent="0.3">
      <c r="A59" s="78"/>
      <c r="B59" s="79" t="s">
        <v>46</v>
      </c>
      <c r="C59" s="79"/>
      <c r="D59" s="79"/>
      <c r="E59" s="79"/>
      <c r="F59" s="79"/>
      <c r="G59" s="79"/>
      <c r="H59" s="79"/>
      <c r="I59" s="82"/>
    </row>
    <row r="60" spans="1:9" s="69" customFormat="1" ht="33" customHeight="1" x14ac:dyDescent="0.3">
      <c r="A60" s="83">
        <v>3</v>
      </c>
      <c r="B60" s="144" t="s">
        <v>59</v>
      </c>
      <c r="C60" s="144"/>
      <c r="D60" s="144"/>
      <c r="E60" s="144"/>
      <c r="F60" s="144"/>
      <c r="G60" s="144"/>
      <c r="H60" s="144"/>
      <c r="I60" s="149"/>
    </row>
    <row r="61" spans="1:9" s="69" customFormat="1" ht="33" customHeight="1" x14ac:dyDescent="0.3">
      <c r="A61" s="83">
        <v>4</v>
      </c>
      <c r="B61" s="144" t="s">
        <v>60</v>
      </c>
      <c r="C61" s="145"/>
      <c r="D61" s="145"/>
      <c r="E61" s="145"/>
      <c r="F61" s="145"/>
      <c r="G61" s="145"/>
      <c r="H61" s="145"/>
      <c r="I61" s="146"/>
    </row>
    <row r="62" spans="1:9" s="69" customFormat="1" ht="33" customHeight="1" x14ac:dyDescent="0.3">
      <c r="A62" s="83">
        <v>5</v>
      </c>
      <c r="B62" s="144" t="s">
        <v>51</v>
      </c>
      <c r="C62" s="145"/>
      <c r="D62" s="145"/>
      <c r="E62" s="145"/>
      <c r="F62" s="145"/>
      <c r="G62" s="145"/>
      <c r="H62" s="145"/>
      <c r="I62" s="146"/>
    </row>
    <row r="63" spans="1:9" s="69" customFormat="1" ht="33" customHeight="1" x14ac:dyDescent="0.3">
      <c r="A63" s="84">
        <v>6</v>
      </c>
      <c r="B63" s="150" t="s">
        <v>61</v>
      </c>
      <c r="C63" s="150"/>
      <c r="D63" s="150"/>
      <c r="E63" s="150"/>
      <c r="F63" s="150"/>
      <c r="G63" s="150"/>
      <c r="H63" s="150"/>
      <c r="I63" s="151"/>
    </row>
    <row r="64" spans="1:9" s="69" customFormat="1" ht="33" customHeight="1" x14ac:dyDescent="0.3">
      <c r="A64" s="84">
        <v>7</v>
      </c>
      <c r="B64" s="147" t="s">
        <v>49</v>
      </c>
      <c r="C64" s="147"/>
      <c r="D64" s="147"/>
      <c r="E64" s="147"/>
      <c r="F64" s="147"/>
      <c r="G64" s="147"/>
      <c r="H64" s="147"/>
      <c r="I64" s="148"/>
    </row>
    <row r="65" spans="1:9" s="69" customFormat="1" ht="33" customHeight="1" x14ac:dyDescent="0.3">
      <c r="A65" s="84">
        <v>8</v>
      </c>
      <c r="B65" s="147" t="s">
        <v>50</v>
      </c>
      <c r="C65" s="147"/>
      <c r="D65" s="147"/>
      <c r="E65" s="147"/>
      <c r="F65" s="147"/>
      <c r="G65" s="147"/>
      <c r="H65" s="147"/>
      <c r="I65" s="148"/>
    </row>
    <row r="66" spans="1:9" s="69" customFormat="1" ht="33" customHeight="1" x14ac:dyDescent="0.3">
      <c r="A66" s="84">
        <v>9</v>
      </c>
      <c r="B66" s="147" t="s">
        <v>53</v>
      </c>
      <c r="C66" s="147"/>
      <c r="D66" s="147"/>
      <c r="E66" s="147"/>
      <c r="F66" s="147"/>
      <c r="G66" s="147"/>
      <c r="H66" s="147"/>
      <c r="I66" s="148"/>
    </row>
    <row r="67" spans="1:9" s="69" customFormat="1" ht="33" customHeight="1" x14ac:dyDescent="0.3">
      <c r="A67" s="85">
        <v>10</v>
      </c>
      <c r="B67" s="153" t="s">
        <v>62</v>
      </c>
      <c r="C67" s="153"/>
      <c r="D67" s="153"/>
      <c r="E67" s="153"/>
      <c r="F67" s="153"/>
      <c r="G67" s="153"/>
      <c r="H67" s="153"/>
      <c r="I67" s="154"/>
    </row>
    <row r="68" spans="1:9" s="69" customFormat="1" ht="33" customHeight="1" x14ac:dyDescent="0.3">
      <c r="A68" s="85">
        <v>11</v>
      </c>
      <c r="B68" s="153" t="s">
        <v>63</v>
      </c>
      <c r="C68" s="153"/>
      <c r="D68" s="153"/>
      <c r="E68" s="153"/>
      <c r="F68" s="153"/>
      <c r="G68" s="153"/>
      <c r="H68" s="153"/>
      <c r="I68" s="154"/>
    </row>
    <row r="69" spans="1:9" s="69" customFormat="1" ht="33" customHeight="1" x14ac:dyDescent="0.3">
      <c r="A69" s="85">
        <v>12</v>
      </c>
      <c r="B69" s="153" t="s">
        <v>64</v>
      </c>
      <c r="C69" s="153"/>
      <c r="D69" s="153"/>
      <c r="E69" s="153"/>
      <c r="F69" s="153"/>
      <c r="G69" s="153"/>
      <c r="H69" s="153"/>
      <c r="I69" s="154"/>
    </row>
    <row r="70" spans="1:9" s="69" customFormat="1" ht="33" customHeight="1" x14ac:dyDescent="0.3">
      <c r="A70" s="85">
        <v>13</v>
      </c>
      <c r="B70" s="153" t="s">
        <v>65</v>
      </c>
      <c r="C70" s="153"/>
      <c r="D70" s="153"/>
      <c r="E70" s="153"/>
      <c r="F70" s="153"/>
      <c r="G70" s="153"/>
      <c r="H70" s="153"/>
      <c r="I70" s="154"/>
    </row>
    <row r="71" spans="1:9" s="69" customFormat="1" x14ac:dyDescent="0.3">
      <c r="A71" s="86"/>
      <c r="B71" s="87"/>
      <c r="C71" s="87"/>
      <c r="D71" s="87"/>
      <c r="E71" s="87"/>
      <c r="F71" s="87"/>
      <c r="G71" s="87"/>
      <c r="H71" s="87"/>
      <c r="I71" s="87"/>
    </row>
    <row r="72" spans="1:9" s="69" customFormat="1" ht="107.25" customHeight="1" x14ac:dyDescent="0.3">
      <c r="A72" s="152" t="s">
        <v>66</v>
      </c>
      <c r="B72" s="152"/>
      <c r="C72" s="152"/>
      <c r="D72" s="152"/>
      <c r="E72" s="152"/>
      <c r="F72" s="152"/>
      <c r="G72" s="152"/>
      <c r="H72" s="152"/>
      <c r="I72" s="152"/>
    </row>
    <row r="73" spans="1:9" s="69" customFormat="1" x14ac:dyDescent="0.3">
      <c r="A73" s="73"/>
      <c r="B73" s="73"/>
      <c r="C73" s="73"/>
      <c r="D73" s="73"/>
      <c r="E73" s="73"/>
      <c r="F73" s="73"/>
      <c r="G73" s="73"/>
      <c r="H73" s="73"/>
      <c r="I73" s="73"/>
    </row>
    <row r="74" spans="1:9" s="69" customFormat="1" x14ac:dyDescent="0.3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52.5" customHeight="1" x14ac:dyDescent="0.3">
      <c r="B75" s="69"/>
    </row>
    <row r="76" spans="1:9" ht="52.5" customHeight="1" x14ac:dyDescent="0.3">
      <c r="B76" s="69"/>
    </row>
    <row r="77" spans="1:9" x14ac:dyDescent="0.3">
      <c r="B77" s="69"/>
    </row>
    <row r="78" spans="1:9" x14ac:dyDescent="0.3">
      <c r="B78" s="69"/>
    </row>
    <row r="79" spans="1:9" x14ac:dyDescent="0.3">
      <c r="B79" s="69"/>
    </row>
    <row r="80" spans="1:9" x14ac:dyDescent="0.3">
      <c r="B80" s="69"/>
    </row>
    <row r="81" spans="2:2" x14ac:dyDescent="0.3">
      <c r="B81" s="69"/>
    </row>
    <row r="82" spans="2:2" x14ac:dyDescent="0.3">
      <c r="B82" s="69"/>
    </row>
    <row r="83" spans="2:2" x14ac:dyDescent="0.3">
      <c r="B83" s="69"/>
    </row>
    <row r="84" spans="2:2" x14ac:dyDescent="0.3">
      <c r="B84" s="69"/>
    </row>
    <row r="85" spans="2:2" x14ac:dyDescent="0.3">
      <c r="B85" s="69"/>
    </row>
    <row r="86" spans="2:2" x14ac:dyDescent="0.3">
      <c r="B86" s="69"/>
    </row>
  </sheetData>
  <mergeCells count="40">
    <mergeCell ref="A72:I72"/>
    <mergeCell ref="B66:I66"/>
    <mergeCell ref="B67:I67"/>
    <mergeCell ref="B68:I68"/>
    <mergeCell ref="B69:I69"/>
    <mergeCell ref="B70:I70"/>
    <mergeCell ref="B61:I61"/>
    <mergeCell ref="B62:I62"/>
    <mergeCell ref="B64:I64"/>
    <mergeCell ref="B65:I65"/>
    <mergeCell ref="B60:I60"/>
    <mergeCell ref="B63:I63"/>
    <mergeCell ref="B8:C10"/>
    <mergeCell ref="B30:C30"/>
    <mergeCell ref="B25:C25"/>
    <mergeCell ref="D25:H25"/>
    <mergeCell ref="I8:I10"/>
    <mergeCell ref="B11:C11"/>
    <mergeCell ref="D11:H11"/>
    <mergeCell ref="D8:H8"/>
    <mergeCell ref="B16:B17"/>
    <mergeCell ref="B14:B15"/>
    <mergeCell ref="B12:B13"/>
    <mergeCell ref="A55:I55"/>
    <mergeCell ref="A56:I56"/>
    <mergeCell ref="C49:E49"/>
    <mergeCell ref="B18:C18"/>
    <mergeCell ref="B24:C24"/>
    <mergeCell ref="B19:C19"/>
    <mergeCell ref="D19:H19"/>
    <mergeCell ref="I2:I3"/>
    <mergeCell ref="I4:I5"/>
    <mergeCell ref="G2:H3"/>
    <mergeCell ref="G4:H5"/>
    <mergeCell ref="G6:H6"/>
    <mergeCell ref="B2:B6"/>
    <mergeCell ref="C2:C4"/>
    <mergeCell ref="C5:C6"/>
    <mergeCell ref="D5:F6"/>
    <mergeCell ref="D2:F4"/>
  </mergeCells>
  <dataValidations xWindow="653" yWindow="636" count="1">
    <dataValidation type="list" allowBlank="1" showInputMessage="1" showErrorMessage="1" promptTitle="GRADO" prompt="1. Bajo_x000a_3. Medio_x000a_5. Alto" sqref="D12:H17 D20:H23 D26:H29" xr:uid="{00000000-0002-0000-0000-000000000000}">
      <formula1>"1,3,5"</formula1>
    </dataValidation>
  </dataValidations>
  <pageMargins left="0.70866141732283472" right="0.70866141732283472" top="0.74803149606299213" bottom="0.74803149606299213" header="0.31496062992125984" footer="0.31496062992125984"/>
  <pageSetup scale="4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Hernan Portillo Fonseca</dc:creator>
  <cp:lastModifiedBy>cristhian javier castañeda vanegas</cp:lastModifiedBy>
  <cp:lastPrinted>2020-10-19T22:13:13Z</cp:lastPrinted>
  <dcterms:created xsi:type="dcterms:W3CDTF">2020-03-06T19:33:04Z</dcterms:created>
  <dcterms:modified xsi:type="dcterms:W3CDTF">2024-09-16T19:39:50Z</dcterms:modified>
</cp:coreProperties>
</file>