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30"/>
  <workbookPr defaultThemeVersion="166925"/>
  <mc:AlternateContent xmlns:mc="http://schemas.openxmlformats.org/markup-compatibility/2006">
    <mc:Choice Requires="x15">
      <x15ac:absPath xmlns:x15ac="http://schemas.microsoft.com/office/spreadsheetml/2010/11/ac" url="C:\Users\ingrid.vega\Desktop\"/>
    </mc:Choice>
  </mc:AlternateContent>
  <xr:revisionPtr revIDLastSave="0" documentId="13_ncr:1_{102C9BFA-85C4-48FD-98B5-922D12F41321}" xr6:coauthVersionLast="47" xr6:coauthVersionMax="47" xr10:uidLastSave="{00000000-0000-0000-0000-000000000000}"/>
  <bookViews>
    <workbookView xWindow="0" yWindow="0" windowWidth="20490" windowHeight="7125" xr2:uid="{00000000-000D-0000-FFFF-FFFF00000000}"/>
  </bookViews>
  <sheets>
    <sheet name="400 F14.1  PLANES DE MEJORAM..." sheetId="1" r:id="rId1"/>
  </sheets>
  <definedNames>
    <definedName name="_xlnm._FilterDatabase" localSheetId="0" hidden="1">'400 F14.1  PLANES DE MEJORAM...'!$A$8:$O$89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3" i="1" l="1"/>
  <c r="M82" i="1"/>
  <c r="M81" i="1"/>
  <c r="M8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Oficina Control Interno</author>
  </authors>
  <commentList>
    <comment ref="K22" authorId="0" shapeId="0" xr:uid="{5E74895B-F581-46C2-8C51-FBCC42C0D31E}">
      <text>
        <r>
          <rPr>
            <b/>
            <sz val="9"/>
            <color indexed="81"/>
            <rFont val="Tahoma"/>
            <family val="2"/>
          </rPr>
          <t>Oficina Control Interno:</t>
        </r>
        <r>
          <rPr>
            <sz val="9"/>
            <color indexed="81"/>
            <rFont val="Tahoma"/>
            <family val="2"/>
          </rPr>
          <t xml:space="preserve">
Validar fechas</t>
        </r>
      </text>
    </comment>
    <comment ref="K23" authorId="0" shapeId="0" xr:uid="{727B5215-764C-4EAF-A24C-FF26B84889DA}">
      <text>
        <r>
          <rPr>
            <b/>
            <sz val="9"/>
            <color indexed="81"/>
            <rFont val="Tahoma"/>
            <family val="2"/>
          </rPr>
          <t>Oficina Control Interno:</t>
        </r>
        <r>
          <rPr>
            <sz val="9"/>
            <color indexed="81"/>
            <rFont val="Tahoma"/>
            <family val="2"/>
          </rPr>
          <t xml:space="preserve">
Validar fechas</t>
        </r>
      </text>
    </comment>
    <comment ref="K24" authorId="0" shapeId="0" xr:uid="{1CF1BA38-7828-4B81-8190-4F2AEFE0801F}">
      <text>
        <r>
          <rPr>
            <b/>
            <sz val="9"/>
            <color indexed="81"/>
            <rFont val="Tahoma"/>
            <family val="2"/>
          </rPr>
          <t>Oficina Control Interno:</t>
        </r>
        <r>
          <rPr>
            <sz val="9"/>
            <color indexed="81"/>
            <rFont val="Tahoma"/>
            <family val="2"/>
          </rPr>
          <t xml:space="preserve">
Validar fechas</t>
        </r>
      </text>
    </comment>
    <comment ref="K30" authorId="0" shapeId="0" xr:uid="{3E0C87DE-9A5E-4CB9-985F-15C8BF786B94}">
      <text>
        <r>
          <rPr>
            <b/>
            <sz val="9"/>
            <color indexed="81"/>
            <rFont val="Tahoma"/>
            <family val="2"/>
          </rPr>
          <t>Oficina Control Interno:</t>
        </r>
        <r>
          <rPr>
            <sz val="9"/>
            <color indexed="81"/>
            <rFont val="Tahoma"/>
            <family val="2"/>
          </rPr>
          <t xml:space="preserve">
Validar fechas</t>
        </r>
      </text>
    </comment>
    <comment ref="K31" authorId="0" shapeId="0" xr:uid="{2510D3D4-A91C-4CA1-A49A-B22781832D4F}">
      <text>
        <r>
          <rPr>
            <b/>
            <sz val="9"/>
            <color indexed="81"/>
            <rFont val="Tahoma"/>
            <family val="2"/>
          </rPr>
          <t>Oficina Control Interno:</t>
        </r>
        <r>
          <rPr>
            <sz val="9"/>
            <color indexed="81"/>
            <rFont val="Tahoma"/>
            <family val="2"/>
          </rPr>
          <t xml:space="preserve">
Validar fechas</t>
        </r>
      </text>
    </comment>
    <comment ref="K32" authorId="0" shapeId="0" xr:uid="{71D4EC60-32AD-4D2E-83C6-5E4B699A3B82}">
      <text>
        <r>
          <rPr>
            <b/>
            <sz val="9"/>
            <color indexed="81"/>
            <rFont val="Tahoma"/>
            <family val="2"/>
          </rPr>
          <t>Oficina Control Interno:</t>
        </r>
        <r>
          <rPr>
            <sz val="9"/>
            <color indexed="81"/>
            <rFont val="Tahoma"/>
            <family val="2"/>
          </rPr>
          <t xml:space="preserve">
Validar fechas</t>
        </r>
      </text>
    </comment>
  </commentList>
</comments>
</file>

<file path=xl/sharedStrings.xml><?xml version="1.0" encoding="utf-8"?>
<sst xmlns="http://schemas.openxmlformats.org/spreadsheetml/2006/main" count="716" uniqueCount="507">
  <si>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</si>
  <si>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</si>
  <si>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</si>
  <si>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</si>
  <si>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</si>
  <si>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</si>
  <si>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</si>
  <si>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</si>
  <si>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</si>
  <si>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</si>
  <si>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</si>
  <si>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</si>
  <si>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</si>
  <si>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</si>
  <si>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</si>
  <si>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</si>
  <si>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</si>
  <si>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</si>
  <si>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</si>
  <si>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</si>
  <si>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</si>
  <si>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</si>
  <si>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</si>
  <si>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</si>
  <si>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</si>
  <si>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</si>
  <si>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H1M12022</t>
  </si>
  <si>
    <t>La cuenta 1615 Construcciones en Curso presenta una sobrestimación de $320.235.007.378 que igualmente sobrestima la cuenta 3109 Resultado de Ejercicios Anteriores</t>
  </si>
  <si>
    <t>Deficiencias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</si>
  <si>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el saneamiento contable, y el respectivo ingreso a almacén por materialidad de las cifras</t>
  </si>
  <si>
    <t>Adelantar el procedimiento de saneamiento contable a partir de la revisión del expediente, diligenciamiento  del anexo 4 y anexo 26,memorando a almacén con sus respectivos soportes y conciliación contable SAF</t>
  </si>
  <si>
    <t>% depurado según conciliación contable con sus respectivos soportes.</t>
  </si>
  <si>
    <t>Se evidencia en los pantallazos allegados de secop, asi las cosas se observa informes de supervision correspondiente a los meses de octubre, nviembre y diciembre, asi como informes de avances a 2024.  Se observa el cargue de los pre requisitos contractuales con fecha extemporaneo, lo que indica que se realizo la actividad de manera posterior a la fecha establecida</t>
  </si>
  <si>
    <t>FILA_2</t>
  </si>
  <si>
    <t>H2M12022</t>
  </si>
  <si>
    <t>La cuenta 1908 Recursos entregados en administración presenta una sobrestimación por $61.876.989.522.39 que igualmente afecta su contrapartida 3105 resultado de ejercicios anteriores</t>
  </si>
  <si>
    <t>Falta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</si>
  <si>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el saneamiento contable, y el respectivo traslado a construcciones en curso</t>
  </si>
  <si>
    <t xml:space="preserve">Diligenciar el anexo 4 y remitir memorando a SAF para su registro contable, conciliación de depuración de saldos y sus respectivos soportes </t>
  </si>
  <si>
    <t>Se evidencia informe de gestión y acciones correctivas elaborado por los contratistas del grupo financiero de la Subdirección, revisado por la Contadora del Ministerio y aprobado por el Subdirector de Proyectos en conclusión se realizó un ajuste contable para reclasificar los saldos de la cuenta 190801 a la cuenta 198604 - Gastos diferidos por transferencias condicionados.</t>
  </si>
  <si>
    <t>FILA_3</t>
  </si>
  <si>
    <t>H4M32022</t>
  </si>
  <si>
    <t>Cuenta 2701 - Provisiones -Litigios y demandas: No es claro el procedimiento que la entidad tiene previsto para calcular la provisión contable de acuerdo con el riesgo identificado. Los valores que presenta esta cuenta no están indexados con los intereses corrientes que se puedan generan en caso de pérdida del proceso.</t>
  </si>
  <si>
    <t>Situación que se origina por la falta de control y de una política clara para calificar el riesgo y no contar con una aplicación acorde a las necesidades, hace que la cuenta 2701 Provisiones – Litigios y Demandas con saldo de $599.767.894.874,14, presenta una diferencia por $1.891.742.882.075 frente al reporte presentado en el Formulario: 84 F9</t>
  </si>
  <si>
    <t>Realizar, en el término de 6 meses la  recalificación de todos los procesos en los que hace parte el Ministerio, con las herramientas previstas ANDJE.  Con ello, procurar que la estimación del valor de la provisión se ajuste a los parámetros descritos por dicha Agencia.</t>
  </si>
  <si>
    <t xml:space="preserve">Una vez al mes, se hará informe de gestión para validar que se esté llevando a cabo la metodología establecida en cada uno de los procesos a cargo. </t>
  </si>
  <si>
    <t>Acta de reunión (frecuencia y cortes)</t>
  </si>
  <si>
    <t>Se evidencio el cumplimiento de la actividad propuesta para la meta formulada, soportada  con el acta y lista de asistencia de los contratistas. Se sugiere mantener las buenas prácticas observadas en los procesos judiciales; con el fin de evitar la recurrencia incluirlo en la en la matriz de riesgos y/o procedimientos implementándolas como parte del control permanente.</t>
  </si>
  <si>
    <t>FILA_4</t>
  </si>
  <si>
    <t>H7M12022</t>
  </si>
  <si>
    <t>Plazo de Ejecución Convenios Interadministrativos 1224 De 2020 Y 1406 De 2021 Suscritos Entre MININTERIOR y el Instituto Nacional de Vías - INVIAS.  Estas situaciones indican que los objetivos, metas y propósitos del Ministerio para el Mejoramiento y Mantenimiento de las vías terciarias en Jurisdicción De Las Comunidades De Los Pueblos Indígenas Pastos y Quillacingas - Programa Colombia</t>
  </si>
  <si>
    <t>Lo antes expuesto obedece a deficiencias en el control, seguimiento, monitoreo y debilidades en la supervisión por parte del ministerio en el cumplimiento oportuno de los objetos contractuales y de la ejecución eficiente de los recursos dados en administración, además se denota ausencia de estrategias que demanden el oportuno y cabal cumplimiento de los contratos derivados de dichos con</t>
  </si>
  <si>
    <t>Fortalecer los mecanismos de supervisión contractual y verificar la efectividad de los controles existentes establecidos para  el cumplimiento oportuno de los objetos contractuales.</t>
  </si>
  <si>
    <t>Se harán requerimientos formales de informes de seguimiento y ejecución.</t>
  </si>
  <si>
    <t>Informes mensuales de seguimiento y avance del contrato</t>
  </si>
  <si>
    <t>Se evidencia el avance de la actividad. No se procede con el cierre de la actividad, ya que el informe cuenta con firma del mes de julio de 2025. Por lo tanto, este será considerado para el siguiente periodo, dado que la evidencia presentada corresponde a una fecha posterior al corte del 30 de junio de 2025.</t>
  </si>
  <si>
    <t>FILA_5</t>
  </si>
  <si>
    <t>H8M12022</t>
  </si>
  <si>
    <t>Con base en lo anterior, se evidencia que la Supervisión y control por parte del Ministerio del Interior es deficiente toda vez que no se observan informes de seguimiento consolidados sobre la ejecución y cumplimiento de los contratos derivados (17 contratos), teniendo en cuenta que de acuerdo a los informes de supervisión expedidos por FINDETER, enuncian, en sus informes, algunas noveda</t>
  </si>
  <si>
    <t>Lo anterior se genera por deficiencias en la labor de supervisión y debilidades de control y seguimiento por parte del Ministerio, en la ejecución y cabal cumplimiento del contrato, lo que posiblemente, genere pago de servicios y/o bienes no prestados o sin el lleno de los requisitos.</t>
  </si>
  <si>
    <t>FILA_6</t>
  </si>
  <si>
    <t>H9M12022</t>
  </si>
  <si>
    <t>Convenio No 1717-2021, se determinó un presunto daño patrimonial al Estado en desarrollo del contrato de obra que asciende a ($10.707.633), por cuanto se incumple la finalidad de la contratación pública, que se encuentra enmarcada dentro de las normas que propenden porque los recursos del Estado involucrados sean administrados y utilizados de manera eficiente y responsable</t>
  </si>
  <si>
    <t>Situación evidenciada desde la concepción de la contratación, debilidades de los controles en el seguimiento técnico, jurídico y financiero del contrato lo que genera dobles pagos al contratista.</t>
  </si>
  <si>
    <t>Elaboración de guía para los entes territoriales que contenga los postulados para costos directos e indirectos.</t>
  </si>
  <si>
    <t>Elaborar una guía para los entes territoriales que resulten elegibles para la asignación de recursos de FONSECON,  que contenga los postulados y referencia de los rubros asignados a los costos directos e indirectos, como un instrumento consultivo en la estructuración de los estudios y diseños, obra e interventoría.</t>
  </si>
  <si>
    <t>Guía elaborada y publicada en la página web del ministerio</t>
  </si>
  <si>
    <t>Se evidencia la Guía técnica denominada recomendaciones para la gestión de costos en convenios interadministrativos y su respectiva publicación.   Se sugiere mantener las buenas prácticas observadas en los contratos y convenios supervisados; con el fin de evitar la recurrencia incluirlo en la en la matriz de riesgos y/o procedimientos implementándolas como parte del control permanente.</t>
  </si>
  <si>
    <t>FILA_7</t>
  </si>
  <si>
    <t>H12M22022</t>
  </si>
  <si>
    <t>Convenio 2037 de 2018 se determinó un presunto daño patrimonial al Estado que asciende a (3.389.196,78) es evidente que las actividades de los ítems 1.2 y 10.1 descritos por su naturaleza están relacionado con gastos que corresponde al rubro de administración ya que en su ejecución no se incluye mano de obra, herramienta, materiales y transporte, elementos propios de los costos directos</t>
  </si>
  <si>
    <t>Deficiencias en los procesos de contratación y controles en el seguimiento técnico y jurídico del contrato conllevando a que se generaran pagos injustificados y con ello el detrimento fiscal que se predica.</t>
  </si>
  <si>
    <t>Elaboración  de guía para los entes territoriales que contenga los postulados para costos directos e indirectos.</t>
  </si>
  <si>
    <t>Elaborar una guía para los entes territoriales que resulten elegibles para la asignación de recursos de FONSECON, que contenga los postulados y referencia de los rubros asignados a los costos directos e indirectos, como un instrumento consultivo en la estructuración de los estudios y diseños, obra e interventoría.</t>
  </si>
  <si>
    <t>FILA_8</t>
  </si>
  <si>
    <t>H13M22022</t>
  </si>
  <si>
    <t>Contrato No.1792 de 2021, se determinó un presunto daño patrimonial al Estado en desarrollo del contrato asciende a ($3.716.746,48), es evidente que las actividades del ítem descrito están relacionadas con gastos que corresponde al rubro de administración ya que no contienen en su realización circunstancias que impliquen mano de obra, herramienta, materiales y transporte.</t>
  </si>
  <si>
    <t>Deficiencias en los procesos de contratación y controles en el seguimiento técnico y jurídico del contrato por parte del supervisor del convenio lo cual genera pagos injustificados al contratista.</t>
  </si>
  <si>
    <t>Elaboración de  guía para los entes territoriales que contenga los postulados para costos directos e indirectos.</t>
  </si>
  <si>
    <t>FILA_9</t>
  </si>
  <si>
    <t>H15M22022</t>
  </si>
  <si>
    <t>Convenio M-2051 de 2018 Hecho Uno teniendo en cuenta que el proyecto 057 de 2019 fue entregado el 20 de diciembre de 2022, el término de devolución de los recursos no ejecutado por parte del Municipio al Ministerio, vencieron el trece (13) de enero de 2023; no obstante, en la verificación de los reintegros por saldos no materializados se observa que a la fecha no se ha realizado</t>
  </si>
  <si>
    <t>Deficiencias en los controles de quien tenía a cargo el seguimiento y vigilancia tanto del convenio como de sus derivados, lo que genera que los recursos no devueltos, no pueda ser utilizados con los fines de, fondo cuenta</t>
  </si>
  <si>
    <t>Solicitar la devolucion de los recursos al Municipio y reporte el soporte de consignación</t>
  </si>
  <si>
    <t>Oficiar al Municipio el reintegro de recursos y adelantar reuniones con el Municipio de Gestión</t>
  </si>
  <si>
    <t>Reintegro de los recursos y  entrega de comprobante de reintegro a la Direccion del Tesoro Nacional</t>
  </si>
  <si>
    <t>Se evidencia informe de gestión y acciones correctivas: hallazgo 15, meta 2, auditoría  financiera CGR 2022, convenio 2051 de 2018 junio de 2025 elaborado y firmado por el apoyo  a la supervisión y el supervisor del Convenio. El caso se encuentra en la Dirección Jurídica con el propósito de solicitar una liquidación judicial y declaratoria de incumplimiento.</t>
  </si>
  <si>
    <t>FILA_10</t>
  </si>
  <si>
    <t>H17M12022</t>
  </si>
  <si>
    <t>Convenio No.2180 de 2021 Las actuaciones realizadas por el Ministerio del Interior fueron ineficientes toda vez que sentencia C-153/2022 ordena “terminarse y liquidarse inmediatamente, sin perjuicio de la devolución de los recursos girados y no ejecutados y de las restituciones a que haya lugar” sin embargo transcurrieron (5) meses hasta que se realizara la primera gestión</t>
  </si>
  <si>
    <t>Falta de oportunidad de la entidad en las decisiones tomadas internamente con llevaron a que no se hiciera uso de las herramientas jurídicas que otorga la administración para hacer exigible el reintegro de los dineros girados.</t>
  </si>
  <si>
    <t xml:space="preserve">Realizar seguimiento mensual del proceso judicial </t>
  </si>
  <si>
    <t>Consultar la pagina web de la rama judicial con el radicado del proceso para realizar un informe del avance del proceso mensualmente</t>
  </si>
  <si>
    <t>Informe de trazabilidad de proceso judicial</t>
  </si>
  <si>
    <t>Se evidencia informe de gestión y acciones correctivas: hallazgo 17, meta 2, auditoría  financiera CGR 2022, convenio 2180 de 2021, elaborado y firmado por el apoyo  a la supervisión y el supervisor del Convenio.  El caso se remitió a la Dirección Jurídica con el propósito de lograr en sede judicial su liquidación y orden de reintegro de los recursos.</t>
  </si>
  <si>
    <t>FILA_11</t>
  </si>
  <si>
    <t>H18M12022</t>
  </si>
  <si>
    <t>Medidas de Eficiencia Energética: La Entidad no realizó auditoria energética a sus instalaciones con el fin de establecer objetivos de ahorrro de energía  a ser alcanzados a traves de medidas de eficiencia energetica y de cambios  y/o adecuaciones en su infraestructura, lo anterior en cumplimiento al artículo 292 de la Ley 1955 de 2019.</t>
  </si>
  <si>
    <t>Las diferentes acciones y actividades adelantadas por la Entidad durante la vigencia 2022, para controlar el consumo de energía y prevenir pérdidas de energía, para dar cumplimiento al artículo 292 de la Ley 1955 de 2019, no fueron suficientemente efectivas</t>
  </si>
  <si>
    <t>Efectuar la auditoria energética que permita  identificar las oportunidades para el posible ahorro energético en las sedes de la Entidad</t>
  </si>
  <si>
    <t>Realizar auditoria energetica por personal idoneo en el tema</t>
  </si>
  <si>
    <t>Informe de avance</t>
  </si>
  <si>
    <t>2023/07/01</t>
  </si>
  <si>
    <t>La Subdirección Administrativa y Financiera realizó las acciones de mejora requeridas para la subsanación del hallazgo.
Evidencia: Informe de Auditoria Energética Ministerio del Interior 2025.</t>
  </si>
  <si>
    <t>FILA_12</t>
  </si>
  <si>
    <t>T302-2017</t>
  </si>
  <si>
    <t xml:space="preserve">Contrato No. 895 de 2019 - Consulta del Plan de Acción de la Sentencia T-302 de 2017 en los municipios de Uribia, Manaure, Maicao y Riohacha, vigencia 2019:  </t>
  </si>
  <si>
    <t>Se presentan diferencias entre los valores contemplados en la factura No.19278 y los precios techo de referencia específicamente en el ítem “Alquiler de salón (...)”</t>
  </si>
  <si>
    <t>Fortalecer los mecanismos de supervisión contractual y verificar la efectividad de los controles existentes establecidos para  el cumplimiento oportuno de los objetos contractuales de operador logistico</t>
  </si>
  <si>
    <t>Control de Precios entre el Tarifario y los precios remitidos en las cotizaciones remitidas por el Operador Logístico.</t>
  </si>
  <si>
    <t>Informes de revision de precios cotizados en los eventos</t>
  </si>
  <si>
    <t xml:space="preserve">Se evidencia cumplimiento de la actividad de acuerdo a las evidencias. Se sugiere mantener las buenas prácticas observadas en los contratos y convenios supervisados;, asi como incluirlo en la matriz de riesgos y/ procedimientos implementándolas como parte del control permanente que debe llevar a cabo la supervisión.
La evidencia reposa carpeta sharepoint evidencia PMI
</t>
  </si>
  <si>
    <t>FILA_13</t>
  </si>
  <si>
    <t>Contrato No. 1404 de 2020 - Tiquetes para apoyar la movilización de la comisión de asesores de la asociación en el marco de la   consulta previa y Pre-consulta con las autoridades Wayuu en el cumplimiento de la Sentencia T-302</t>
  </si>
  <si>
    <t>Tiquetes para apoyar la movilización de la comisión de asesores de la asociación en el marco de la consulta previa y Pre-consulta con las autoridades Wayuu en el cumplimiento de la Sentencia T-302 (D, IP) / En el reconocimiento de la factura No. 568 del 27 de diciembre de 2020, se encontraron detalles de servicios logísticos por tiquetes aéreos a los cuales la entidad en el oficio de respuesta “oficio 2023 – 2 – 002105-004478” del 17 de febrero de 2023, les da la categoría de “eventos”. 
Al cotejar los documentos que se adjuntaron para el pago de los mencionados eventos, se evidencia que no se allegaron los documentos completos para el mismo como se contempló en el contrato, formad e pago, por otro lado, En la inspección a las facturas No. 737, 738 y 739 del 18, 24 y 29 de noviembre de 2021 respectivamente, se denota, que se encontraron soporte de pago por reembolsos, en la revisión que hace el ente de control a los soportes que se debían adjuntar para materializar los mismos, se encuentra que sólo se aportaron las planillas con firmas de varias personas, sin adjuntar la correspondiente fotocopia de la cédula de cada uno y el comprobante de pago, requisito sine qua non para que este se efectuara.</t>
  </si>
  <si>
    <t>Fortalecer los mecanismos de supervisión contractual y verificar la efectividad de los controles existentes en relacion en el cumplimiento de los requisitos para legalizacion de los eventos</t>
  </si>
  <si>
    <t>Informe cumplimiento legalizaciones de eventos realizados</t>
  </si>
  <si>
    <t>Informe y soportes de legalizaciones</t>
  </si>
  <si>
    <t>Se evidencia cumplimiento de la actividad de acuerdo a las evidencias suministradas por la DAI. Se sugiere mantener las buenas prácticas observadas en los contratos y convenios supervisados;, asi como incluirlo en la matriz de riesgos y/ procedimientos implementándolas como parte del control permanente que debe llevar a cabo la supervisión.
La evidencia reposa carpeta sharepoint  PMI</t>
  </si>
  <si>
    <t>FILA_14</t>
  </si>
  <si>
    <t>Contrato No. 937 de 2021 en el que se encuentra asociado el gasto de la vigencia 2021 “Reuniones con Consejería de Regiones y Delegados Wayuu - Sentencia T-302</t>
  </si>
  <si>
    <t>Se encuentra asociado el gasto de la vigencia 2021 “Reuniones con Consejería de Regiones y Delegados Wayuu - Sentencia T-302” (D, IP) / Los ítems: Micrófono inalámbrico, Cámara de video, Kit de Bioseguridad, Kit de traducción, Discos Duros, Traductor Simultaneo de idiomas, Experto, Capacitador, Asesor, Voceros, Transporte de materiales y transporte no se encuentran contemplados en el “tarifario” documento que hace parte integral del contrato 931 de 2021 y que de acuerdo a lo que se estipula en la cláusula sexta, nota 2: “(...) para los ítems de servicios no previstos en el tarifario EL CONTRATISTA presentará mínimo tres cotizaciones a consideración del MINISTERIO (...)”. 
Respecto del ítem “tiquetes” de acuerdo a lo contemplado en el punto 29 de la cláusula segunda obligaciones del contratista se indica que “(...) la persona responsable de emitir el tiquete dejará constancia u observación que al momento de la expedición de los tiquetes dicha tarifa era la más económica de los diferentes transportadores” así mismo en el punto 31 se indica que se deben “(...) Realizar las reservas, expedir y comprar tiquetes en la tarifa más económica del mercado vigente a la fecha de expedición (...)”.</t>
  </si>
  <si>
    <t>Fortalecer los mecanismos de supervisión contractual y verificar la efectividad de los controles existentes en relacion con la verificacion cootizacion de items que se encuentran o en el tarifario, asi como el cumplimiento de los requisitos en la expedicion de tiquetes</t>
  </si>
  <si>
    <t xml:space="preserve">Anexar en las cotizaciones casilla donde se especifique si el ítem se encuentra en el tarifario o no. En caso de no estar incluido se anexan las 3 cotizaciones adicionales. </t>
  </si>
  <si>
    <t>informe  de verificacion de cotizaciones y  expedicion de de tiquetes junto con soportes</t>
  </si>
  <si>
    <t xml:space="preserve">Se evidencia cumplimiento de la actividad de acuerdo a las evidencias suministradas por la DAI. Se sugiere mantener las buenas prácticas observadas en los contratos y convenios supervisados;, asi como incluirlo en la matriz de riesgos y/ procedimientos implementándolas como parte del control permanente que debe llevar a cabo la supervisión.
La evidencia reposa carpeta sharepoint PMI
</t>
  </si>
  <si>
    <t>FILA_15</t>
  </si>
  <si>
    <t xml:space="preserve">Reporte de Información del Gasto relacionado con las Actividades Realizadas en Cumplimiento de la Sentencia T-302 de 2017 </t>
  </si>
  <si>
    <t>Se presentan las siguientes diferencias de la información contrastada con lo reportado en el SECOP frente a la documentación contractual: En la minuta de los contratos No 895 de 2019, 1404 de 2020, 937 de 2021 y 945 de 2022 cuyo objeto es, "Prestación de servicios de operador logístico”, se observa que no existe coherencia de lo registrado en SECOP y lo presentado por la entidad</t>
  </si>
  <si>
    <t>Fortalecer los mecanismos de supervisión contractual y verificar la efectividad de los controles existentes establecidos para  el cumplimiento oportuno de la publicacion de documentacion en la plataforma SECOP II.</t>
  </si>
  <si>
    <t>Realizar seguimiento mensual al avance de publicacion de documentacion publicada en el Secop II</t>
  </si>
  <si>
    <t>Informe de seguimiento al avance de contratos y/o convenios y publicacion en el secop II</t>
  </si>
  <si>
    <t>Se evidencia avance en la activdad en seguimiento cargue documentos SECOP II, Sin embargo, no se procede con el cierre de la actividad, ya que el informe cuenta con firma del mes de julio de 2025. Por lo tanto, este será considerado para el siguiente periodo, dado que la evidencia presentada corresponde a una fecha posterior al corte del 30 de junio de 2025</t>
  </si>
  <si>
    <t>FILA_16</t>
  </si>
  <si>
    <t>Documentación no entregada</t>
  </si>
  <si>
    <t>Soporte de la constitución de la reserva presupuestal del contrato No 1404 de 2020, reserva presupuestal del contrato 895 de 2019, del contrato 945 de 2022. 
Adicionalmente las tres cotizaciones de los items que no estan en el tarifario.</t>
  </si>
  <si>
    <t>Fortalecer los mecanismos de supervisión contractual y verificar la efectividad de los controles existentes establecidos en relacion constitucion de reservas y custudia de los soportes</t>
  </si>
  <si>
    <t>Verificar y actualizar Formato Unico de Inventario Documental FUID donde se puede verificar el almacenamiento de los soportes de la constitucion de reserva prespuestal y demass soportes contractuales</t>
  </si>
  <si>
    <t xml:space="preserve"> Formato Unico de Inventario Documental FUID actualizado</t>
  </si>
  <si>
    <t>No se evidencia avances para esta actividad</t>
  </si>
  <si>
    <t>FILA_17</t>
  </si>
  <si>
    <t xml:space="preserve">Publicación de la Información SECOP II </t>
  </si>
  <si>
    <t>Incumplimiento de la normatividad vigente del SECOP , deficiente seguimiento y control a los procesos contractuales por parte de la Entidad y de los supervisores, para garantizar el cargue de la información en plataforma y del registro de las actividades correspondientes a la ejecución el contrato.</t>
  </si>
  <si>
    <t xml:space="preserve">Se evidencia cumplimiento de la actividad de acuerdo a las evidencias suministradas por la DAI. Se sugiere mantener las buenas prácticas observadas en los contratos y convenios supervisados;, asi como incluirlo en la matriz de riesgos y/ procedimientos implementándolas como parte del control permanente que debe llevar a cabo la supervisión.
La evidencia reposa carpeta sharepoint  PMI
</t>
  </si>
  <si>
    <t>FILA_18</t>
  </si>
  <si>
    <t xml:space="preserve">Información Clausulado y Modificaciones Contractuales </t>
  </si>
  <si>
    <t>Verificada la información registrada en el clausulado que hace parte de la minuta del contrato 895 del 2019, clausula decima octava, Supervisión y control por parte del Ministerio, literal c. enuncia: “(....) conocer los informes de supervisión por parte de la Armada Nacional con sus respetivos soportes y formular sus observaciones al supervisor del contrato por parte del Ministerio oportunamente (...) literal d. Apoyar en la proyección a las respuestas de las consultas y peticiones que efectúe la Armada Nacional (...). No es clara la relación de la Armada Nacional con este contrato suscrito por parte del Ministerio del Interior – FONSECON como contratante y CONSORCIO OPL-2019, situación que evidencia debilidades de seguimiento, control y supervisión inobservando lo establecido en la Ley 87 de 1993.</t>
  </si>
  <si>
    <t>Realizar verificacion por parte del grupo juridico de los contrato y/o convenios suscritos y por celebrase  por parte de la dependencia</t>
  </si>
  <si>
    <t>Informe de Documentos de la etapa precontractual con visto bueno del grupo juridico</t>
  </si>
  <si>
    <t>FILA_19</t>
  </si>
  <si>
    <t xml:space="preserve">Vigencia pólizas de cubrimiento en el proceso de liquidación del contrato 895 de 2019 </t>
  </si>
  <si>
    <t>La entidad no exigió las pólizas requeridas para el amparo de Cumplimiento, Pagos de Salarios y calidad del servicio que cubra hasta su liquidación en cumplimiento al artículo 60 de la Ley 80 de 1993.</t>
  </si>
  <si>
    <t>Fortalecer los mecanismos de supervisión contractual y verificar la efectividad de los controles existentes establecidos en relacion  con el  cumplimiento de requisitos minimos en las polizas,  para la adecuada cobertura de los riesgos inherentes al desarrollo del contrato.</t>
  </si>
  <si>
    <t>Verificar por parte del supervisor  del contratos y/o convenios  el cumplimiento de los requerisitos asociados de las garantias (amparos, vigencia y aprobacion)</t>
  </si>
  <si>
    <t>Informe de supervision  donde conste  la verificacion del cumplimiento de requisitos asociados a las garantias por cada contrato suscrito.</t>
  </si>
  <si>
    <t>FILA_20</t>
  </si>
  <si>
    <t>AICOH1M1</t>
  </si>
  <si>
    <t>Cumplimiento del Convenio 2284 de 2022</t>
  </si>
  <si>
    <t>Fortalecer los mecanismos de supervisión contractual y verificar la efectividad de los controles existentes establecidos para  el cumplimiento oportuno de los objetos contractuales  del Convenio de Asociación No. 2284 de 2022</t>
  </si>
  <si>
    <t>Realizar Reuniones de concertación entre los diferentes equipos y direcciones, y demas entidades que participen para una realización efectiva de los  Convenio de Asociación No. 2284 de 2022</t>
  </si>
  <si>
    <t>Acta de proceso de consulta previa 2022 -2026 suscrita por todos los integrantes de la MPC y Gobierno Nacional
 Informe de avance</t>
  </si>
  <si>
    <t>Se evidenció avance en la actividad  adjuntan Acta de proceso de consulta previa 2022 -2026. No se procede con el cierre de la actividad, ya que el informe cuenta con firma del mes de julio de 2025. Por lo tanto, este será considerado para el siguiente periodo, dado que la evidencia presentada corresponde a una fecha posterior al corte del 30 de junio de 2025.</t>
  </si>
  <si>
    <t>FILA_21</t>
  </si>
  <si>
    <t>AICOH2M2</t>
  </si>
  <si>
    <t>De la Planeación y Otros Hechos</t>
  </si>
  <si>
    <t>Situaciones generadas en deficiencias de planeación y de supervisión, con las cuales, además de la falta de cumplimiento de los principios de economía, responsabilidad y transparencia</t>
  </si>
  <si>
    <t>Realizar seguimiento integral a todas la etapas del Convenio de Asociación No. 2284 de 2022, para asegurar debido cumplimiento</t>
  </si>
  <si>
    <t>Informes de Seguimiento y avance del convenio</t>
  </si>
  <si>
    <t xml:space="preserve">Se evidenció un avance en la elaboración del informe de supervisión del contrato No. 2284 de 2022. Sin embargo, no se procede con el cierre de la actividad, ya que el informe cuenta con firma del mes de julio de 2025. Por lo tanto, este será considerado para el siguiente periodo, dado que la evidencia presentada corresponde a una fecha posterior al corte del 30 de junio de 2025.
</t>
  </si>
  <si>
    <t>FILA_22</t>
  </si>
  <si>
    <t>AICOH2M3</t>
  </si>
  <si>
    <t xml:space="preserve">Capacitar el equipo juridico para la estructuración de los estudios previos que suscriba la dirección
Incluir de forma permenente estas instrucciones sobre las obligaciones contractuales </t>
  </si>
  <si>
    <t>1 Capacitación
2. inclusion de nuevos conceptos en las obligaciones contractuales respecto de los entergables de cada contrato o convenio</t>
  </si>
  <si>
    <t>La direccion adjunta evidencia las lista de asistencia a las capacitaciónes  sobre la estructuración de estudios previos, Secop y Garantia.  Se sugiere mantener las buenas prácticas observadas en los contratos y convenios supervisados; con el fin de evitar la recurrencia incluirlo en la en la matriz de riesgos y/o procedimientos implementándolas como parte del control.</t>
  </si>
  <si>
    <t>FILA_23</t>
  </si>
  <si>
    <t>Existen 66 proyectos de infraestructura sin amortizar en la cuenta (1615) construcciones en curso con avances físico y financiero del 100% para el desarrollo de los proyectos de infraestructura CIC, sacúdete, estaciones de policía y centros administrativos municipales – CAM–.</t>
  </si>
  <si>
    <t>Lo anterior, es ocasionado por la falta de gestión y conciliaciones entre las áreas de contabilidad y la dependencia de infraestructura, que es quien debe realizar las gestiones para la liquidación de los convenios y contratos, con el fin de realizar la transferencia de estos proyectos al Ente Territorial.</t>
  </si>
  <si>
    <t>Documento Conciliación contable que incluya % depurado contable con sus respectivos soportes</t>
  </si>
  <si>
    <t xml:space="preserve">Se evidencia listado de asistencia del comité de saneamiento contable donde se presenta concepto de la Contaduria General de la Nacion para el manejo de la cuenta cuenta 1615 , y se aprueba reclasificación del valor de $285.829.890.189,08  cta 1615  310901002  cta 310901002 (db) Resultado de ejercicios Anteriores - Corrección de errores de un período contable anterior. 
</t>
  </si>
  <si>
    <t>FILA_24</t>
  </si>
  <si>
    <t>No se evidencian trámites para la legalización de los recursos entregados en administración, productos de los convenios suscritos por FONSECON en poder de los entes territoriales y demás entidades públicas, por lo tanto, existe sobreestimación de la cuenta (190801): recursos entregados en administración.</t>
  </si>
  <si>
    <t>Lo anterior, es ocasionado por la falta de gestión y conciliaciones entre las áreas de contabilidad y la dependencia de infraestructura, quien debe realizar las gestiones  para la liquidación de los convenios y contratos, con el fin de realizar la transferencia de estos proyectos al Ente territorial correspondiente, con todos los soportes, actas y demás documentos que permitan legalizar el traslado de los saldos</t>
  </si>
  <si>
    <t xml:space="preserve">Diligenciar el anexo 4 y remitir memorando a SAF para su registro contable, realizar   conciliación de depuración de saldos, verificando los respectivos soportes </t>
  </si>
  <si>
    <t>Se evidencia informe de gestión y acciones correctivas,, revisado por la Contadora del Ministerio y aprobado por el Subdirector de Proyectos. En donde se evidencia que en conclusión se realizó un ajuste contable para reclasificar los saldos de la cuenta 190801 a la cuenta 198604 - Gastos diferidos por transferencias condicionados.</t>
  </si>
  <si>
    <t>FILA_25</t>
  </si>
  <si>
    <t>Reservas constituidas sin las justificaciones previstas en el estatuto orgánico del sistema presupuestal colombiano, lo cual imposibilitan su refrendación para la vigencia 2023</t>
  </si>
  <si>
    <t>El incumplimiento, es ocasionado por la inobservancia de lo reglado en el Decreto 111 de 1996, que debe cumplir con el artículo 13. Planificación y Artículo 14 Anualidad.</t>
  </si>
  <si>
    <t xml:space="preserve"> Revisar y argumentar la justificación de la constitución de las reservas  de los Convenios Interadministrativos Nos. 2256, 2213 y 2366 del 2023 acorde con lo señalado en el Decreto 111 de 1996.</t>
  </si>
  <si>
    <t>Consolidar las reservas motivo del hallazgo, evaluar los requisitos habilitantes que apliquen acorde a la normatividad legal presupuestal vigente en materia de constitucion de las reservas presupuestales  vigencia 2023</t>
  </si>
  <si>
    <t>Documentos revisados y actualizados</t>
  </si>
  <si>
    <t>La evidencia aportada por la Direccion, no respalda el cumplimiento de la actividad, debido no se evidencias la constitucion de las reservas de la vigencia 2023</t>
  </si>
  <si>
    <t>FILA_26</t>
  </si>
  <si>
    <t>4 M1</t>
  </si>
  <si>
    <t>Incumplimiento en la entrega de los bienes y obligaciones de la Infraestructura institucional en locaciones urbanas correspondientes a la Isla de Providencia, suscritas en el CONVENIO No. 9677 – SAIPRO – 1475 – 202010 –, suscrito el 20 de diciembre de 2020 entre el FONDO NACIONAL DE GESTIÓN DEL RIESGO DE DESASTRES y el MINISTERIO DEL INTERIOR – FONDO PARA LA SEGURIDAD Y CONVIVENCIA CIUDADANA – FONSECON –. (D, IP)</t>
  </si>
  <si>
    <t>Incumplimiento en la entrega de los bienes y obligaciones suscritos en el mencionado Convenio, en pagos de obra, estudios y diseños que no se encuentran entregadas a satisfacción, ocasionando un daño fiscal cuantificado en cuantía de DIEZ MIL SEISCIENTOS CUARENTA Y CINCO MILLONES DOSCIENTOS DIECINUEVE MIL CUATROCIENTOS OCHO PESOS ($10.645.219.408,00)</t>
  </si>
  <si>
    <t>Recibir a satisfacción los estudios y diseños de los cuatro proyectos, Recibir a satisfacción y realizar la entrega a los beneficiarios de los cuatro proyectos.</t>
  </si>
  <si>
    <t>Realizar la verificación de la entrega de la totalidad de los requisitos y componentes mínimos de los estudios y diseños, Realizar la visita de verificación y estado de las obras para recibo</t>
  </si>
  <si>
    <t>Actas de recibo de estudios y diseños, 
Actas de recibo de obras</t>
  </si>
  <si>
    <t>Se evidencia informe de gestión supevisión del convenio 1542 de 2020, adicionalmente está avalado por el apoyo jurídico y apoyo de coordinación con fecha 16 junio de 2025. De acuerdo a lo manifestado en el informe, la supervisión del Ministerio del Interior, en el  marco de la liquidación del convenio 1542 de 2020, se encuentra en proceso de revision y verificación en sitio de la misma.</t>
  </si>
  <si>
    <t>FILA_27</t>
  </si>
  <si>
    <t>4 M2</t>
  </si>
  <si>
    <t>Tramitar  solicitud de liquidación judicial para el convenio, ante la dirección jurídica del Ministerio del Interior</t>
  </si>
  <si>
    <t>Adelantar desde la supervisión del ministerio, el proceso de solicitud de liquidación judicial en la dirección jurídica del ministerio,  Seguimiento de la radicación del proceso para conciliación prejudicial ante la procuraduría general de la nación y, posteriormente, ante la instancia judicial pertinente en caso de no lograr su conciliación.</t>
  </si>
  <si>
    <t>Radicado  de solicitud de liquidación judicial, en la dirección jurídica</t>
  </si>
  <si>
    <t>Se evidencia solicitud por parte de la Subdirección de Proyectos a la Dirección Jurídica para efectos de liquidación judicial. Se  evidencia que el proceso judicial se encuentra en fase de mediación entre la Agencia Nacional de Defensa Jurídica del Estado – ANDJE, el Ministerio del Interior y la UNGRD. Continúa con el seguimiento del proceso de conciliación prejudicial.</t>
  </si>
  <si>
    <t>FILA_28</t>
  </si>
  <si>
    <t>5M1</t>
  </si>
  <si>
    <t>Incumplimiento en la entrega de los bienes y obligaciones de los Parques SACÚDETE Tipo II en locaciones urbanas en la ISLA de San Andrés, suscritos en el CONVENIO No. 9677 – SAIPRO – 1475 – 202021 –, suscrito el 20 de diciembre de 2020 entre el FONDO NACIONAL DE GESTIÓN DEL RIESGO DE DESASTRES y el MINISTERIO DEL INTERIOR – FONDO PARA LA SEGURIDAD Y CONVIVENCIA CIUDADANA – FONSECON –. (D, IP)</t>
  </si>
  <si>
    <t>Verificar posibles sobre costos en los materiales pagados en la Isla de San Andrés, contratos sin liquidar, obras inconclusas, valores reales pagados en los cortes para su pago, atención de reclamaciones postventas, obras no entregadas a satisfacción y contrato suscrito inicialmente para construir tres (3) parques SACÚDETES y se modificaron para construir dos (2).</t>
  </si>
  <si>
    <t>Recibir a satisfacción los estudios y diseños de los dos proyectos, Recibir a satisfacción y realizar la entrega a los beneficiarios de los proyectos</t>
  </si>
  <si>
    <t>Realizar la verificación de la entrega de la totalidad de los requisitos y componentes mínimos de los estudios y diseños.
Realizar la visita de verificación y estado de las obras para recibo</t>
  </si>
  <si>
    <t>Actas de recibo de estudios y diseños 
Actas de recibo de obras</t>
  </si>
  <si>
    <t>FILA_29</t>
  </si>
  <si>
    <t>5M2</t>
  </si>
  <si>
    <t>Se  evidencia solicitud del 19 de julio del 2024 para proceso judicial, este proceso judicial se encuentra en fase de mediación entre la Agencia Nacional de Defensa Jurídica del Estado – ANDJE, el Ministerio del Interior y la UNGRD. Continúa con el seguimiento del proceso de conciliación prejudicial. 
Se cierra la actividad.</t>
  </si>
  <si>
    <t>FILA_30</t>
  </si>
  <si>
    <t>6 M1</t>
  </si>
  <si>
    <t>Ejecución de actividades con deficiente y falta de supervisión en el Convenio No. 1699/2027, para la construcción de un proyecto SACÚDETE al parque Tipo 1 en el Municipio de San Pelayo – Córdoba. (D)</t>
  </si>
  <si>
    <t>Falta de supervisión y debilidades de control y seguimiento por parte de la interventoría, incumpliendo sus funciones de acuerdo a lo definido en los artículos 83, 84 y 87 de la Ley 1474 de 2011, por la cual se dictan normas orientadas a fortalecer los mecanismos de prevención, investigación y sanción de actos de corrupción y la efectividad del control de la gestión pública.</t>
  </si>
  <si>
    <t>Solicitar al municipio la evaluación de las cantidades de obra y el ajuste de las que correspondan en el acta parcial y Solicitar al municipio la aplicación de los mecanismos previstos en al ley al contrato de obra e interventoría y evitar que se generen perjuicios derivados de un posible incumplimiento.</t>
  </si>
  <si>
    <t xml:space="preserve">Evaluar en campo en conjunto con las partes (Municipio, contratista de obra y contratista de interventoría) que las cantidades ejecutadas en cada corte de obra correspondan  a lo consignado en las actas parciales.   Solicitar al municipio  la aplicación de los mecanismos previstos en al ley al contrato de obra e interventoría y evitar que se generen perjuicios derivados de un posible incumplimiento.   Seguimiento y acompañamiento a través de reuniones virtuales, a las audiencias derivadas de los tramites de presunto incumplimiento.
</t>
  </si>
  <si>
    <t xml:space="preserve">Actas de visitas de obra
</t>
  </si>
  <si>
    <t>Se  evidencia Acta de visita 28 de junio de 2024 y 19 de septiembre de 2024.
Anexo 26 recibo de bienes del 21 de noviembre de 2024.
Se cierra la actividad.</t>
  </si>
  <si>
    <t>FILA_31</t>
  </si>
  <si>
    <t>6M2</t>
  </si>
  <si>
    <t>Fortalecer los mecanismos de supervisión contractual y verificar la efectividad de los controles existentes establecidos para tal fin.</t>
  </si>
  <si>
    <t>Actualizar el manual de supervisión de los convenios y /o contratos</t>
  </si>
  <si>
    <t xml:space="preserve">Manual actualizado
</t>
  </si>
  <si>
    <t>Se evidencia ID:558917 del 16 de junio de 2025 mediante el cual se solicitó ampliación de plazo hasta el 31 de diciembre 2025. Se observó como avance el borrador del instructivo en la plantila establecida por el SIGI.</t>
  </si>
  <si>
    <t>FILA_32</t>
  </si>
  <si>
    <t>Incumplimiento en la ejecución del CONVENIO M-1039/201837, para la construcción del Comando Especial del Pacífico Sur de la Policía Nacional en el Municipio de Tumaco – Nariño – (D, F)</t>
  </si>
  <si>
    <t>Debilidades de control y seguimiento durante la ejecución del proyecto por parte de la Agencia Nacional Inmobiliaria Virgilio Barco Vargas – ANIM –. Además, de la deficiente actividad de planeación y la ejecución del proceso contractual conforme lo prevé la norma</t>
  </si>
  <si>
    <t>Dar continuidad en la ejecución del proyecto, con el fin de lograr el cumplimiento del objeto contractual y la puesta en funcionamiento del proyecto.</t>
  </si>
  <si>
    <t>Citar a comités de seguimiento que permitan verificar el avance en la ejecución de la obra y el cumplimiento del objeto contractual.</t>
  </si>
  <si>
    <t xml:space="preserve">acta de comité de seguimiento a la ejecución mensual.                                                                                                                                                                                                                                                                                                                               </t>
  </si>
  <si>
    <t>Se evidencia ID:558917 del 16 de junio de 2025 se solicitó ampliación de plazo hasta el 31 de diciembre 2025.Se observó como avance la elaboración de 7 actas de seguimiento a la ejecución de la obra y soilcitud a la Dirección Jurídica para declaratoria judicial.</t>
  </si>
  <si>
    <t>FILA_33</t>
  </si>
  <si>
    <t>Incumplimiento en la prestación de servicio y no funcionamiento de la Estación de Policía del Municipio de Villagarzón (Putumayo), ejecutado con el Convenio M-1039/201843. (D)</t>
  </si>
  <si>
    <t>Debilidades de control y seguimiento durante la ejecución del proyecto por parte de la Agencia Nacional Inmobiliaria Virgilio Barco Vargas – ANIM –, además de la deficiente actividades planeación, seguimiento y ejecución del proceso contractual</t>
  </si>
  <si>
    <t>convocar mesas de trabajo con la Agencia Nacional Inmobiliaria Virgilio Barco Vargas-ANIM (ejecutor), Policía Nacional y Municipio Villagarzón (Putumayo), con el fin de definir las acciones técnicas a  implementar que permitan colocar en funcionamiento la estación de policía.</t>
  </si>
  <si>
    <t>Citar a las mesas de seguimiento en las cuales se buscara definir las acciones técnicas a implementar de acuerdo a las normatividad técnica que permita garantizar la funcionalidad del proyecto.</t>
  </si>
  <si>
    <t>Acta de seguimiento con sus respectivos soportes (listado de asistencia, y documentos técnicos aplicables)</t>
  </si>
  <si>
    <t>FILA_34</t>
  </si>
  <si>
    <t>Realización de pagos sin haberse cumplido su objeto; dobles pagos en los costos directos como en los costos indirectos; pagos de ítems correspondientes a las obligaciones particulares del contratista, entre otros en ejecución del Contrato de Obra 0135-2019-000149 derivado del Convenio Interadministrativo No. M-2154 DE 20171, para la construcción del Proyecto Comando de Policía del Departamento del Atlántico en Sabanalarga. (D, F)</t>
  </si>
  <si>
    <t>Deficiencias en el seguimiento del contrato, por debilidades en el ejercicio de la recepción de todos los ítems sin el cumplimiento a satisfacción al 100% de su descripción contractual, avalando el pago de actividades no culminadas y realizando una mala clasificación en relación con su concepción y finalidad.</t>
  </si>
  <si>
    <t>Socialización de los hallazgos de la Contraloría con el fin de evitar el reconocimiento o pago doble de ítems a los cuales se les reconoció AIU, cuando de acuerdo al concepto de la Contraloría no es pertinente reconocerlo.</t>
  </si>
  <si>
    <t>Convocar a el departamento para revisar los ítems indicados por la CGR con el fin de que la entidad territorial analice  la afectación presupuestal de los ítems evidenciados por el ente de control.</t>
  </si>
  <si>
    <t>Se evidencia ID:558917 del 16 de junio de 2025 se solicitó ampliación de plazo hasta el 31 de diciembre 2025.</t>
  </si>
  <si>
    <t>FILA_35</t>
  </si>
  <si>
    <t>Existen pagos de ítems no realizados; ítems correspondientes a las obligaciones particulares del contratista y a costos específicos del rubro de la administración del AIU en la ejecución del Contrato de Obra No. 181-2022 derivado del Convenio Interadministrativo No. 2025-20211 para la construcción del proyecto SACÚDETE AL PARQUE TIPO 2 OPCIÓN 1 en el Municipio de Ricaurte – Cundinamarca – (D, F)</t>
  </si>
  <si>
    <t>Debilidades en la revisión de todos los ítems recibidos a satisfacción, lo que se tradujo en una gestión fiscal ineficiente y antieconómica de los recursos públicos, por el pago de ítems en cantidades mayores a las realmente ejecutadas, así como por deficiencias al momento de elaborar el presupuesto oficial, sumado a la falta de un control jurídico del contrato.</t>
  </si>
  <si>
    <t xml:space="preserve">Elaboración guía para los entes territoriales que contengan los postulados para costos directos e indirectos
</t>
  </si>
  <si>
    <t>Se elaborará una guia para los entes territoriales que resulten elegibles para la asignación de recursos de FONSECON  que contenga los postulados y referencia de los rubros asignados a los costos directos e indirectos</t>
  </si>
  <si>
    <t>Guia publicada en la paguina web del Ministerio.</t>
  </si>
  <si>
    <t>Se evidencia la Guía técnica denominada recomendaciones para la gestión de costos en convenios interadministrativos su respectiva publicación y socialización . Se sugiere mantener las buenas prácticas observadas en los convenios supervisados; con el fin de evitar la recurrencia incluirlo en la en la matriz de riesgos y/o procedimientos implementándolas como parte del control permanente</t>
  </si>
  <si>
    <t>FILA_36</t>
  </si>
  <si>
    <t>14 M3</t>
  </si>
  <si>
    <t>Existen pagos de ítems no realizados, actividades que no fueron ejecutadas y otras ejecutadas parcialmente o en menor cantidad; ítems reconocidos y pagados sin haberse cumplido en la ejecución del Contrato de Obra No. SIOP- 0002-2022 derivado del Convenio Interadministrativo No. 1126-202185 para la construcción del proyecto SACÚDETE AL PARQUE TIPO 2 OPCIÓN 1 en Municipio de Cota – Cundinamarca – (D, F)</t>
  </si>
  <si>
    <t>Deficiencias en el seguimiento técnico del contrato, por debilidades en el control sobre todos los ítems recibidos a satisfacción, lo que se tradujo en una gestión fiscal ineficiente y antieconómica de los recursos públicos,</t>
  </si>
  <si>
    <t xml:space="preserve">Fortalecer los mecanismos de supervisión contractual para mejorar el seguimiento tecnico de los convenios, en aras de propender por la gestión fiscal eficiente de los recursos de la nación. </t>
  </si>
  <si>
    <t xml:space="preserve">Exigir el descuento para posterior devolución y  reintegro de los recursos señalados en el Anexo 26 (Acta de recibo de Bienes y Servicios Proyectos FONSECON) para ejecutar la liquidación  bilateral del Convenio y de los contratos derivados a cargo del Municipio, sujeto al pago del Ultimo desembolso por parte del Ministerio del Interior. </t>
  </si>
  <si>
    <t xml:space="preserve">Factura y/o comprobante de egreso por concepto de Ultimo pago al contratista. </t>
  </si>
  <si>
    <t>Se evidencia ID:558917 del 16 de junio de 2025 se solicitó ampliación de plazo hasta el 31 de diciembre 2025.
Se observa como evidencia de avance Trámite solicitud de pago de pasivos exigibles vigencias expiradas - Convenio No.1126 de
2021 - Municipio de Cota - Cundinamarca</t>
  </si>
  <si>
    <t>FILA_37</t>
  </si>
  <si>
    <t>14 M4</t>
  </si>
  <si>
    <t>Comprobantes de Reintegro por parte del Ente Territorial a la Dirección del Tesoro Nacional</t>
  </si>
  <si>
    <t>Se evidencia ID:558917 del 16 de junio de 2025 se solicitó ampliación de plazo hasta el 31 de diciembre 2025,  con el objeto de garantizar el cumplimiento de las metas tres (3) y cuatro (4) del hallazgo No. 14 de la Auditoria Financiera 2023 realizada por la Contraloría General de la Republica.</t>
  </si>
  <si>
    <t>FILA_38</t>
  </si>
  <si>
    <t>15M1</t>
  </si>
  <si>
    <t>Deficiente calidad en contratos derivados SS-LP103-2023 y SS-CMA-104-2023 del convenio 2309-22 por incumplimiento de las Normas Técnica RETIE y RETILAP (BA)</t>
  </si>
  <si>
    <t>Falta de cumplimiento por parte del contratista encargado de la ejecución del proyecto, quien no cumplió con los términos establecidos en el contrato con respecto al cumplimiento de la normativa</t>
  </si>
  <si>
    <t xml:space="preserve">Fortalecer los mecanismos de supervisión contractual y verificar la efectividad de los controles existentes establecidos para la supervisión efectiva de la ejecucion del convenio
</t>
  </si>
  <si>
    <t>Actualizar el instructivo de supervisión, incorporando como hito de control las socializacion de especificaciones y normas aplicables al proyecto.</t>
  </si>
  <si>
    <t>Manual de supervisión actualizado.</t>
  </si>
  <si>
    <t>Se evidencia ID:558917 del 16 de junio de 2025 se solicitó ampliación de plazo hasta el 31 de diciembre 2025, ya que el protocolo debe identificar claramente el marco de gestión de la supervisión en las visitas de proyectos SIES.</t>
  </si>
  <si>
    <t>FILA_39</t>
  </si>
  <si>
    <t>15M2</t>
  </si>
  <si>
    <t xml:space="preserve">
Implementar en el sistema de gestión de calidad un protocolo de visita donde establezcan las actividades a verificar por parte de la supervisión.
</t>
  </si>
  <si>
    <t xml:space="preserve">
Protocolo para visita de verificacion de proyectos
</t>
  </si>
  <si>
    <t>FILA_40</t>
  </si>
  <si>
    <t>16M1</t>
  </si>
  <si>
    <t>Deficiente calidad en contratos derivados MP-SGB-LPO-001-2023 y MP-SGB-CM-001-2023 del convenio 2320-22, por incumplimiento de las Normas Técnica RETIE.</t>
  </si>
  <si>
    <t>Manual de Supervisión actualizado.</t>
  </si>
  <si>
    <t>Se evidencia ID:558917 del 16 de junio de 2025 se solicitó ampliación de plazo hasta el 31 de diciembre 2025, ya que según lo manifestado por el líder del proceso la nueva actualización del instructivo permitirá identificar claramente el marco de la gestión de la supervisión y definirá  las acciones conjugando todas las directrices que rigen el ejercicio de la ejecución de convenios.</t>
  </si>
  <si>
    <t>FILA_41</t>
  </si>
  <si>
    <t>16M2</t>
  </si>
  <si>
    <t xml:space="preserve">Implementar en el sistema de gestión de calidad un protocolo de visita donde establezcan las actividades a verificar por parte de la supervisión.
</t>
  </si>
  <si>
    <t xml:space="preserve">
Protocolo para visita de verificacion de proyectos
</t>
  </si>
  <si>
    <t>Mediante memorando 558917 del 16 de junio de 2025 se solicitó ampliación de plazo hasta el 31 de diciembre 2025, ya que el protocolo debe identificar claramente el marco de gestión de la supervisión en las visitas de proyectos SIES.</t>
  </si>
  <si>
    <t>FILA_42</t>
  </si>
  <si>
    <t>17M1</t>
  </si>
  <si>
    <t>Pago de bienes excluidos de IVA en el contrato derivado MP-SGB-LPO-001-2023 del convenio 2320-22</t>
  </si>
  <si>
    <t>Falta de observancia en la Entidad, para realizar una certera y efectiva verificación y evaluación del proyecto presentado por el municipio.</t>
  </si>
  <si>
    <t>FILA_43</t>
  </si>
  <si>
    <t>18M1</t>
  </si>
  <si>
    <t>Pagos inoportunos de servicios complementarios en el Contrato No. 03-2-10080-22 (D, F)</t>
  </si>
  <si>
    <t>Falta de observancia por parte de la entidad en la realización de los estudios previos, al no contar con una certera y efectiva verificación de la cotización de presentada por BYTTE S.A.S</t>
  </si>
  <si>
    <t>Fortalecer las actividades de verificación y viabilización de los proyectos y estudios de mercados que los soportan</t>
  </si>
  <si>
    <t>Plantear que la entidad solicitante presente el estudio de mercado detallado de acuerdo con el analisis de precios, soportado con las respectivas cotizaciones, el cual debe entregarse debidamente suscrito por el representante legal de la entidad solicitante</t>
  </si>
  <si>
    <t xml:space="preserve"> lista de requisitos (anexo 8, numeral 2.9),  en el "Modelo de presupuesto proyectos SIES".  Actualizado
</t>
  </si>
  <si>
    <t>Se evidencia Anexo 5.  denominado "LISTA DE REQUISITOS MINIMOS PROYECTO SUMINISTROS TECNOLÓGICOS SIES Y COMUNICACIONES" quedó definido en el Requisito 2.6. "PRESUPUESTO PROYECTO SUMINISTROS TECNOLÓGICOS SIES Y COMUNICACIONES (Anexo 5.3)
Se cumple con la actividad propuesta para subsanar el hallazgo.</t>
  </si>
  <si>
    <t>FILA_44</t>
  </si>
  <si>
    <t>18M2</t>
  </si>
  <si>
    <t xml:space="preserve">
Formato en la dependencia de planeación y publicarlo en el Sistema Integrado de Gestión de Información (SIGI).</t>
  </si>
  <si>
    <t>Se evidencia publicado en SIGI Anexo 5.  denominado "LISTA DE REQUISITOS MINIMOS PROYECTO SUMINISTROS TECNOLÓGICOS SIES Y COMUNICACIONES" quedó definido en el Requisito 2.6. "PRESUPUESTO PROYECTO SUMINISTROS TECNOLÓGICOS SIES Y COMUNICACIONES (Anexo 5.3)
Se cumple con la actividad propuesta para subsanar el hallazgo.</t>
  </si>
  <si>
    <t>FILA_45</t>
  </si>
  <si>
    <t>18M3</t>
  </si>
  <si>
    <t xml:space="preserve">
Tramitar  solicitud de liquidación judicial para el convenio, ante la dirección jurídica del Ministerio del Interior</t>
  </si>
  <si>
    <t xml:space="preserve">
Adelantar  desde la supervisión del ministerio, el proceso de  solicitud de liquidación judicial en la dirección jurídica del ministerio,
Seguimiento de la radicación del proceso para conciliación prejudicial ante la procuraduría general de la nación y, posteriormente, ante la instancia judicial pertinente en caso de no lograr su conciliación.</t>
  </si>
  <si>
    <t xml:space="preserve">
Radicado de solicitud de liquidación judicial, en la dirección jurídica</t>
  </si>
  <si>
    <t xml:space="preserve">Mediante memorando 558917 del 16 de junio de 2025 se solicitó ampliación de plazo hasta el 31 de diciembre 2025, ya que luego de un proceso de mediación que no logró mayor avance, se elevó consulta a la Sala de Consulta y Servicio Civil del Consejo de Estado y tal y como lo dispone el parágrafo 3º el numeral 7º del artículo 112 de la Ley 1437 de 2011 </t>
  </si>
  <si>
    <t>FILA_46</t>
  </si>
  <si>
    <t>19 M1</t>
  </si>
  <si>
    <t>Sobrecosto en plan de datos adquiridos en el contrato No. 03-2-10080-22 (D, F)</t>
  </si>
  <si>
    <t>Existe sobrecosto del 291.41% en los planes de datos adquiridos por la Policía Nacional y el cual no fue sustentado por la empresa BYTTE SAS</t>
  </si>
  <si>
    <t>Plantear que la entidad solcitante  presente el estudio de mercado detallado de acuerdo con el analisis de precios, soportado con las respectivas cotizaciones, el cual debe entregarse debidamente suscrito por el representante legal de la entidad solicitante</t>
  </si>
  <si>
    <t>FILA_47</t>
  </si>
  <si>
    <t>19M2</t>
  </si>
  <si>
    <t>FILA_48</t>
  </si>
  <si>
    <t>19 M3</t>
  </si>
  <si>
    <t>Mediante memorando 558917 del 16 de junio de 2025 se solicitó ampliación de plazo hasta el 31 de diciembre 2025, ya que luego de un proceso de mediación que no logró mayor avance, se elevó consulta a la Sala de Consulta y Servicio Civil del Consejo de Estado y tal y como lo dispone el parágrafo 3º el numeral 7º del artículo 112 de la Ley 1437 de 2011.</t>
  </si>
  <si>
    <t>FILA_49</t>
  </si>
  <si>
    <t>Inconsistencias en los soportes y documentos en el Contrato Interadministrativo No. 1951 de 2023, que no permite identificar el cumplimiento de las actividades en la construcción del plan de salvaguarda.</t>
  </si>
  <si>
    <t xml:space="preserve">Debilidades en los mecanismos de control a la ejecución del contrato para la implantación de los planes de salvaguarda no permiten contar con la certeza de la existencia de efectivos controles en el diligenciamiento de los formatos establecidos para la realización de las reuniones programadas dentro de dicho proceso, hecho limita el control fiscal. </t>
  </si>
  <si>
    <t xml:space="preserve">fortalecer los mecanismos de supervisión contractual y verificar la efectividad de los controles existentes establecidos para tal fin, Estableciendo dentro de las obligaciones contractuales la entrega de listas de asistencia con datos tales como, nombre completo, cedula, firma y correo; de tal manera que sirva como soporte para la autorización de desembolsos. </t>
  </si>
  <si>
    <t>Acompañamiento de la supervisión en campo, donde se valide y verifique el diligenciamiento de las planillas de asistencia en su totalidad - al momento de la verificacion se establecerá en conjunto con el supervisior y el personal de apoyo, incluirse dentro de cada contrato o convenio interadministrativo el seguimiento de las mismas</t>
  </si>
  <si>
    <t>Lista de asistencia completas y verificadas</t>
  </si>
  <si>
    <t xml:space="preserve">Se evidencia cumplimiento de la actividad de acuerdo a las evidencias suministradas por la DAI. Se sugiere mantener las buenas prácticas observadas en los convenios supervisados; con el fin de evitar la recurrencia incluirlo en la en la matriz de riesgos y/o procedimientos implementándolas como parte del control permanente
La evidencia reposa carpeta sharepoint evidencia PMI
</t>
  </si>
  <si>
    <t>FILA_50</t>
  </si>
  <si>
    <t>22 M1</t>
  </si>
  <si>
    <t>La publicidad de los documentos en la plataforma SECOP II, son deficientes o en su defecto no existen en las fases de la ejecución de los contratos y convenios.</t>
  </si>
  <si>
    <t>Debilidades en los mecanismos de control y seguimiento a los documentos que hacen parte del proceso contractual, lo que afecta la oportuna publicidad y transparencia de la contratación y dificulta el conocimiento de los interesados, sobre la realidad de los procesos adelantados por la entidad en sus diferentes etapas, de acuerdo con la normatividad y procedimientos establecidos.</t>
  </si>
  <si>
    <t xml:space="preserve"> Fortalecer los mecanismos de supervisión contractual y verificar la efectividad de los controles existentes establecidos para el cargue de los documentos contractuales en las plataformas habilitadas por Colombia Compra Eficiente </t>
  </si>
  <si>
    <t xml:space="preserve">Realizar Capacitación mensual a los supervisores y/o contratistas.                                                              </t>
  </si>
  <si>
    <t xml:space="preserve">Cantidad de capacitaciones al año   </t>
  </si>
  <si>
    <t>Se evidencia los soportes de las 12 capacitaciones a los supervisores y enlaces contractuales. Se sugiere mantener las buenas prácticas observadas en los convenios supervisados; con el fin de evitar la recurrencia incluirlo en la en la matriz de riesgos y/o procedimientos implementándolas como parte del control permanente</t>
  </si>
  <si>
    <t>FILA_51</t>
  </si>
  <si>
    <t>22M2</t>
  </si>
  <si>
    <t xml:space="preserve">Actualizar el Manual de supervisión                                                                   </t>
  </si>
  <si>
    <t xml:space="preserve"> Cantidad de actualizaciones.               </t>
  </si>
  <si>
    <t xml:space="preserve">Se evidencia que se encuentra en proyecto la actualización del del manual de contratación. </t>
  </si>
  <si>
    <t>FILA_52</t>
  </si>
  <si>
    <t>22M3</t>
  </si>
  <si>
    <t xml:space="preserve">Actualizar la comunicación de designación de supervisión, resaltando la importancia del cargue de los informes de ejecución.                                                                </t>
  </si>
  <si>
    <t xml:space="preserve">Cantidad de actualizaciones.             </t>
  </si>
  <si>
    <t>Se evidencia que se encuentra en proyecto la actualización de la comunicación de designación de supervisión.</t>
  </si>
  <si>
    <t>FILA_53</t>
  </si>
  <si>
    <t>22M4</t>
  </si>
  <si>
    <t xml:space="preserve">Publicar ficha de comunicación a través de la OIP recordando la importancia del cargue de los informes en las plataformas habilidad con Colombia Compra Eficiente </t>
  </si>
  <si>
    <t>Cantidad de Publicación</t>
  </si>
  <si>
    <t>Se evidencia  la elaboracion de ficha  y publicacion de la publicar la misma  para conocimiento de los supervisores</t>
  </si>
  <si>
    <t>FILA_54</t>
  </si>
  <si>
    <t>22M5</t>
  </si>
  <si>
    <t xml:space="preserve">
Realizar una matriz de seguimiento de los convenios donde se indique en una columna el nombre del supervisor  y  link del convenio en secop II.</t>
  </si>
  <si>
    <t xml:space="preserve">Convocar a reunión mensual con los supervisores  para la  actualización mensual de la matriz con la fecha de cargue de los informes de supervisión, y determinar porcentaje de avance. </t>
  </si>
  <si>
    <t xml:space="preserve">Matriz de seguimiento con su respectivo link del convenio en secop II.
Actas de reunión mensual con porcentaje de avance de informes de supervisión efectivamente cargados en el Secop II.
</t>
  </si>
  <si>
    <t>Se evidencia matriz de seguimiento con los enlaces de Secop, sin embargo dado que la fecha de finalización está para el mes de Julio en se corte se verificará el cumplimiento total.</t>
  </si>
  <si>
    <t>FILA_55</t>
  </si>
  <si>
    <t>22M6</t>
  </si>
  <si>
    <t>Realizar una circular dirigida a todos los supervisores, coordinadores,  apoyos a la supervisión y contratistas en general para que publiquen oportunamente los informe en el portal del secop ii</t>
  </si>
  <si>
    <t>Circular interna dirigida a los supervisores, recordando la importancia de publicar en el portal SECOP II los informes de supervisisión y todos los documentos pertinentes de los contratos y/o convenios suscritos.</t>
  </si>
  <si>
    <t>Se evidencia documento soporte envio correo a los supervisores  y circular interna para el cargue de documentos al secop II.Se sugiere mantener las buenas prácticas observadas en los convenios supervisados; con el fin de evitar la recurrencia incluirlo en la en la matriz de riesgos y/o procedimientos implementándolas como parte del control permanente</t>
  </si>
  <si>
    <t>FILA_56</t>
  </si>
  <si>
    <t>22M7</t>
  </si>
  <si>
    <t>Reunión de Seguimiento Mensual entre los contratistas y el  supervisor de los contratos para cumplimiento de tareas conforme a la función del supervisor</t>
  </si>
  <si>
    <t>Implementar la revisión mensual de la plataforma del Secop y los informes que en ella se publica, constatando el cumplimiento de las obligaciones de cada uno de los contratistas y el supervisor a cargo</t>
  </si>
  <si>
    <t>matriz de seguimiento con su respectivo link del convenio en secop II, actas de reunión mensual con porcentaje de avance de informes de supervisión efectivamente cargados en el Secop II.</t>
  </si>
  <si>
    <t>Se evidencia el cumplimiento de las actividades de la meta de acuerdo a lo planteado.Se sugiere mantener las buenas prácticas observadas en los convenios supervisados; con el fin de evitar la recurrencia incluirlo en la en la matriz de riesgos y/o procedimientos implementándolas como parte del control permanente</t>
  </si>
  <si>
    <t>FILA_57</t>
  </si>
  <si>
    <t>22M8</t>
  </si>
  <si>
    <t>Fortalecer los mecanismos de supervisión contractual y verificar la efectividad de los controles existentes relacionados con oportuna y completa publicacion de documentacion en el Secop II</t>
  </si>
  <si>
    <t>Realizar un seguimiento mensual a la publicación en el Secop II de los informes de supervisión de convenios y contratos, durante el periodo de ejecución de los mismos.</t>
  </si>
  <si>
    <t>%informes publicados con respecto al tiempo de ejecución de los convenios y/o Contratos</t>
  </si>
  <si>
    <t>Se evidencia en los pantallazos allegados de secop, se observa informes de supervision. 
Se sugiere mantener las buenas prácticas observadas en los convenios supervisados; con el fin de evitar la recurrencia incluirlo en la en la matriz de riesgos y/o procedimientos implementándolas como parte del control permanente</t>
  </si>
  <si>
    <t>FILA_58</t>
  </si>
  <si>
    <t>Ausencia de controles efectivos por parte de la supervisión que afectan el cumplimiento de las obligaciones pactadas y debilidades en la ejecución Convenio No. 1535 de 2023, suscrito entre el Ministerio del Interior y la Organización Nacional Indígena de Colombia – ONIC – (D)</t>
  </si>
  <si>
    <t>Falencias por parte de la supervisión, es decir, faltas de controles y llamados de cumplimiento a la ONIC, realmente el control se materializa en los respectivos informes de supervisión.</t>
  </si>
  <si>
    <t>Fortalecer los mecanismos de supervisión contractual y verificar la efectividad de los controles existentes establecidos para tal fin, para asegurar un correcto ejercicio de la supervisión de los convenios suscritos por DAIRM y asegurar y garantizar el total cumplimiento de los objetos contractuales.</t>
  </si>
  <si>
    <t>Fortalecer el equipo jurídico y técnico que ejerce el apoyo a la supervisión por parte de la DAIRM en el seguimiento y verificación de los contratos y/o convenios suscritos en la Dirección, y así verificar el cumplimiento de las obligaciones específicas  de acuerdo con la finalidad y objetivo del convenio y/o contrato.</t>
  </si>
  <si>
    <t>Soportes de Capacitación (presentacion y lista de asistencia) a los contratistas en relacion al apoyo a la supervisión de convenios, y a los equipos tecnicos y jurídicos que integran procesos de contratación.</t>
  </si>
  <si>
    <t>Se evidencia  soporte de realizacion de capacitaciones al  equipo jurídico contractual, para el apoyo a la supervisión.Se sugiere mantener las buenas prácticas observadas en los convenios supervisados; con el fin de evitar la recurrencia incluirlo en la en la matriz de riesgos y/o procedimientos implementándolas como parte del control permanente</t>
  </si>
  <si>
    <t>FILA_59</t>
  </si>
  <si>
    <t>25M1</t>
  </si>
  <si>
    <t>Ausencia de planeación en los procesos contractuales y liquidación oportuna de convenios y contratos en el Ministerio del Interior.</t>
  </si>
  <si>
    <t>Debilidades en el proceso de planeación contractual y a la ausencia de mecanismos de control y seguimiento a los procesos contractuales suscritos</t>
  </si>
  <si>
    <t xml:space="preserve">Fortalecer el proceso de planeación contractual y mejorar los mecanismos de control y seguimiento de los procesos contractuales suscritos </t>
  </si>
  <si>
    <t xml:space="preserve">Realizar Capacitación Mensual a las áreas misionales en la estructuración de procesos contractuales, la gestión contractual y la liquidación de los mismos   </t>
  </si>
  <si>
    <t xml:space="preserve">Listas de asistencia de las capacitaciones realizadas en el año </t>
  </si>
  <si>
    <t>FILA_60</t>
  </si>
  <si>
    <t>25M2</t>
  </si>
  <si>
    <t xml:space="preserve"> Publicar ficha de comunicación a través de la OIP recordando la liquidación de los contratos.  </t>
  </si>
  <si>
    <t>Cantidad de fichas publicadas</t>
  </si>
  <si>
    <t>Se evidencia  la elaboracion de ficha  y publicacion de la publicar la misma  para conocimiento de los supervisores sobre los procesos de liquidacion. Se sugiere mantener las buenas prácticas observadas en los convenios supervisados; con el fin de evitar la recurrencia incluirlo en la en la matriz de riesgos y/o procedimientos implementándolas como parte del control permanente</t>
  </si>
  <si>
    <t>FILA_61</t>
  </si>
  <si>
    <t>25M3</t>
  </si>
  <si>
    <t xml:space="preserve">Elaborar procedimiento de liquidación.
</t>
  </si>
  <si>
    <t>Desarrollar reunión con los supervisores y enlace de planeación de la subdirección de proyectos para establecer los parámetros del procedimiento.</t>
  </si>
  <si>
    <t>procedimiento publicado en la pagina web del Ministerio del Interior</t>
  </si>
  <si>
    <t>Mediante memorando 558917 del 16 de junio de 2025 se solicitó ampliación de plazo hasta el 31 de diciembre 2025 ya que se adelantó el borrador del procedimiento interno de liquidaciones de la subdirección de proyectos, y las listas de chequeo que serán parte integral del instructivo.</t>
  </si>
  <si>
    <t>FILA_62</t>
  </si>
  <si>
    <t>25M4</t>
  </si>
  <si>
    <t xml:space="preserve">Fortalecer los mecanismos de supervisión contractual y verificar la efectividad de los controles existentes establecidos para tal fin por medio de capacitar a los equipos técnicos y jurídicos de la Dirección con el apoyo de la Subdirección de Gestión Contractual áreas en la estructuración de procesos contractuales, la gestión contractual y la liquidación de los mismos. </t>
  </si>
  <si>
    <t xml:space="preserve">Realizar Capacitación Mensual en la Dirección para la  estructuración de procesos contractuales, la gestión contractual y la liquidación de los mismos evidenciados mediante listado de asistencia, asi como publicar comunicación interna dirigida a los supervisores recordando la liquidación de los contratos. </t>
  </si>
  <si>
    <t>Soporte de capacitacion (lista de asistencia y presentacion ) dirigida al equipo de apoyo jurídico que realiza las liquidaciones de la DAIRM, donde se resalte la importancia de los plazos establecidos para los tramites de liquidación.</t>
  </si>
  <si>
    <t>La Dirección de  Asuntos Indigenas, Rom y Minorias reporta documento soporte de realizacion de capacitaciones al  equipo jurídico contractual, para el apoyo  en la liquidacion de contratos</t>
  </si>
  <si>
    <t>FILA_63</t>
  </si>
  <si>
    <t>25M5</t>
  </si>
  <si>
    <t xml:space="preserve"> Fortalecer los mecanismos de supervisión contractual y verificar la efectividad de los controles existentes establecidos para la liquidacion de contratos</t>
  </si>
  <si>
    <t xml:space="preserve">
Realizar  seguimiento  al avance de los procesos contractuales, según la planeación inicial de los mismos, asi como a los contratos y convenios que se encuentran en proceso de liquidación.
</t>
  </si>
  <si>
    <t>Informes de seguimiento</t>
  </si>
  <si>
    <t>Se Evidencia una matriz de seguimiento a los convenios , sin embargo esto no corresponde a las actividades planteadas por la direccion las cuales son allegar 2 Informes de seguimiento</t>
  </si>
  <si>
    <t>FILA_64</t>
  </si>
  <si>
    <t>26M4</t>
  </si>
  <si>
    <t>Existen debilidades para el cumplimiento de la decisión judicial ordenada por la corte constitucional mediante sentencia T-025 de 2004.</t>
  </si>
  <si>
    <t>Falta de coordinación entre los diferentes niveles de gobierno, el desconocimiento técnico y legal de las entidades territoriales en el cumplimiento de la Sentencia T-025 de 2004</t>
  </si>
  <si>
    <t xml:space="preserve">Realizar seguimiento de las ordenes impartidas por la Corte Constitucional a través de la base de datos administrada por el Despacho del Ministro </t>
  </si>
  <si>
    <t>Diligenciar la base administrada por el Despacho del Ministro con el fin de realizar el seguimiento a las ordenes.</t>
  </si>
  <si>
    <t>Matriz de seguimiento</t>
  </si>
  <si>
    <t>Se videncia avances en la cosilidacion de la informacion relacionada con la sentencia T 025 de 2004.</t>
  </si>
  <si>
    <t>FILA_65</t>
  </si>
  <si>
    <t>27M1</t>
  </si>
  <si>
    <t>Existen debilidades en la construcción de los planes de salvaguarda ordenados por la corte constitucional mediante Auto 004 de 2009.</t>
  </si>
  <si>
    <t>Dificultades y bloqueos identificados por la Entidad, requieren de atención y acción inmediata para avanzar de manera efectiva en la implementación de los planes y garantizar la protección de los derechos fundamentales de las comunidades indígenas involucradas.</t>
  </si>
  <si>
    <t>Mejorar la estrategia de coordinación que por competencia corresponde a la Dirección de Asuntos Indígenas, Rom y Minorías; en cumplimiento de la Decisión Judicial contenida en la Sentencia T-025 de 2004 y el Auto 004 de 2009.</t>
  </si>
  <si>
    <t>Realizar reuniones con las Mesas de Concertaciòn con Pueblos Indígenas, con el propósito de avanzar en la formulaciòn,concertaciòn  e implementación de los Planes de Salvaguarda.</t>
  </si>
  <si>
    <t xml:space="preserve">ACTAS </t>
  </si>
  <si>
    <t>FILA_66</t>
  </si>
  <si>
    <t>27M2</t>
  </si>
  <si>
    <t>Desarrollar reuniones  interinstitucionales para dinamizar la implementaciòn de los Planes de Salvaguarda de los Pueblos Indìgenas, requerido para dar cumplimiento a las disposiciones emanadas de la Corte en los autos 004 y 005 de 2009, 382 de 2010, 174 de 2011, 045, 173, 299 de 2012 y 073 de 2014; así como para abordar las obligaciones establecidas en los Decretos Ley 4633 y 4635 de 2011.</t>
  </si>
  <si>
    <t>LISTADO DE ASISTENCIA</t>
  </si>
  <si>
    <t xml:space="preserve">Se evidencia cumplimiento de la actividad de acuerdo a las evidencias suministradas por la DAI. 
La evidencia reposa carpeta sharepoint evidencia PMI
</t>
  </si>
  <si>
    <t>FILA_67</t>
  </si>
  <si>
    <t>27M3</t>
  </si>
  <si>
    <t>Mejorar la estrategia de seguimiento que por competencia corresponde a la Dirección de Asuntos Indígenas, Rom y Minorías; en cumplimiento de la Decisión Judicial contenida en la Sentencia T-025 de 2004 y el Auto 004 de 2009.</t>
  </si>
  <si>
    <t xml:space="preserve">Estructurar un informe sobre el estado actual de construcciòn de los Planes de Salvaguarda de pueblos indìgenas ordenados por la Corte Constitucional, determinando en què etapa se encuentran (Formulaciòn, concertaciòn e implementaciòn) y asì mismo en que fase de su construcciòn. </t>
  </si>
  <si>
    <t xml:space="preserve">INFORME </t>
  </si>
  <si>
    <t>Se evidencia avance  informe detallado, Sin embargo, no se procede con el cierre de la actividad, ya que el informe le falta mas detalle sobre el estado actual y la ejecucion de los recursos. Por lo tanto, este será considerado para el siguiente periodo, dado que la evidencia presentada corresponde a una fecha posterior al corte del 30 de junio de 2025</t>
  </si>
  <si>
    <t>FILA_68</t>
  </si>
  <si>
    <t>27M4</t>
  </si>
  <si>
    <t>Priorizar e implementar el eje de gobierno propio de los planes de salvaguarda de los pueblos indìgenas.</t>
  </si>
  <si>
    <t>Suscribir actos administrativos directos e indirectos que permitan avanzar en la implementaciòn del eje del gobierno propio,  de los pueblos indìgenas cuya etapa de sus Planes de Salvaguarda se encuentre en fase de implementaciòn, segùn lo estipulado en el Plan Nacional de Desarrollo.</t>
  </si>
  <si>
    <t>ACTOS ADMINISTRATIVOS</t>
  </si>
  <si>
    <t>FILA_69</t>
  </si>
  <si>
    <t>Incumplimiento de la decisión judicial ordenada por la corte constitucional mediante sentencia SU-546 de 2023.</t>
  </si>
  <si>
    <t>No se evidencian las actividades de coordinación con lo relacionado con el sistema de informático ágil y expedito que permita a los ciudadanos notificar la existencia de amenazas o de riesgos para la vida o la integridad personal.</t>
  </si>
  <si>
    <t>Ajustar el proyecto de inversión BPIN 202300000000180 para la incorporación de la actividad con miras a su financiación.</t>
  </si>
  <si>
    <t>Documento que contenga los diagnósticos y requerimientos de información sobre la herramienta para monitorear datos y cifras vinculadas a los casos de violencia contra las personas defensoras de derechos humanos</t>
  </si>
  <si>
    <t>Documento de diagnostico y requerimiento</t>
  </si>
  <si>
    <t>Se evidencia acta de 12 de junio n con el Grupo de Sistemas de la OIP para  avanzar en el cumplimiento de la orden de la Corte Constitucional incluida en la sentencia SU 546, sobre la herramienta para monitorear datos y cifras vinculadas a los casos de violencia contra las personas defensoras de derechos humanos.El documento diagnostico en compromisos quedo a cargo de la OIP mes de junio</t>
  </si>
  <si>
    <t>FILA_70</t>
  </si>
  <si>
    <t>SIPAR2023-288398-82111-SEM1</t>
  </si>
  <si>
    <t>Deficiencias en las labores de ejecución y supervisión del contrato en lo que se debe a la aprobación de una garantía emitida por parte de un externo que no está avalado para expedir garantías por parte de la Superintendencia Financiera, producto de una gestión ineficiente y antieconómica en desconocimiento de los principios de la gestión administrativa</t>
  </si>
  <si>
    <t>La Compañía Latina de Fianza, emitió la garantía para la celebración del Convenio y no hace parte de las compañías aseguradoras certificadas y vigiladas por la SuperFinanciera de Colombia, por tal razón la garantía no cumplía con las exigencias de lo pactado en el convenio.</t>
  </si>
  <si>
    <t>Realizar la oportuna revisiòn de los documentos requeridos para el inicio de la ejecuciòn de los contratos, con el propósito de cumplir con los requisitos legales para la ejecuciòn del contrato.</t>
  </si>
  <si>
    <t>Verificar exhaustivamente las garantías desarrollando mesas de articulación entre la Dirección de Comunidades Negras, Afrocolombianas, Raizales y Palenqueras y la Subdirección de Gestión Contractual previa a su aprobación.</t>
  </si>
  <si>
    <t>Actas de reunión 
Listados de asistencia</t>
  </si>
  <si>
    <t>Se evidencia listas de asistencia de 4 espacios de trabajo entre seguimiento y capacitaciones en procesos contractuales y normatividad de las 8 actividades indicadas como meta</t>
  </si>
  <si>
    <t>FILA_71</t>
  </si>
  <si>
    <t>SIPAR2023-288398-82111-SEM2</t>
  </si>
  <si>
    <t>La Compañía Latina de Fianza, quien emitió la garantía para la celebración del Convenio de Asociación no hace parte de las compañías aseguradoras certificadas y vigiladas por la Superintendencia Financiera de Colombia, por tal razón dicha garantía no cumplía con las exigencias de lo pactado en el convenio.</t>
  </si>
  <si>
    <t>Realizar una oportuna revisiòn de los documentos requeridos para el inicio de la ejecuciòn de los contratos, con el propósito de cumplir con los requisitos legales para la ejecuciòn del contrato.</t>
  </si>
  <si>
    <t xml:space="preserve"> Revisar que las garantías aprobadas por la Subdirección de Gestión Contractual se encuentren cargadas en el SECOP II.</t>
  </si>
  <si>
    <t>Plataforma SECOP</t>
  </si>
  <si>
    <t>No Reportó</t>
  </si>
  <si>
    <t>FILA_72</t>
  </si>
  <si>
    <t>SIPAR2023-288398-82111-SEM3</t>
  </si>
  <si>
    <t xml:space="preserve">Coordinar con la Subdirección de Gestión Contractual,  jornadas de capacitación al equipo de la Dirección de Comunidades Negras, Afrocolombianas, Raizales y Palenqueras encargadas de la etapa contractual, incluyendo la legislación étnica.    </t>
  </si>
  <si>
    <t>Listados de asistencia</t>
  </si>
  <si>
    <t>Se evidencia dos listados de asistencia de las jornadas de capacitacion c incluyendo la legislación étnica. Se sugiere mantener las buenas prácticas observadas en los contratos y convenios supervisados; con el fin de evitar la recurrencia incluirlo en la en la matriz de riesgos y/o procedimientos implementándolas como parte del control permanente que debe llevar a cabo la supervisión.</t>
  </si>
  <si>
    <t>FILA_73</t>
  </si>
  <si>
    <t>SIPAR2023-288398-82111-SEM4</t>
  </si>
  <si>
    <t xml:space="preserve"> La  Subdirección  de Gestión Contractual, procederá a estudiar y actualizar el procedimiento de actualización de polizas, en el marco del manual de contratación.</t>
  </si>
  <si>
    <t>Actualización y socialización del procedimiento</t>
  </si>
  <si>
    <t>Se recibe soporte de procedimiento actualizado por la SGC con fecha 9/5/2024 y listado de socializacion. Se sugiere mantener las buenas prácticas observadas en los convenios supervisados; con el fin de evitar la recurrencia incluirlo en la en la matriz de riesgos y/o procedimientos implementándolas como parte del control permanente</t>
  </si>
  <si>
    <t>FILA_74</t>
  </si>
  <si>
    <t>Contrato No 2609 de 2023 (A) - Requisitos primer desembolso. Cronograma de actividades en la ejecución del contrato sin el requerido conocimiento y sin preveer riesgos de incumplimiento lo cual obliga a la aprobación de su suspensión.</t>
  </si>
  <si>
    <t>Error de redacción</t>
  </si>
  <si>
    <t>Aumentar los filtros de revisión al momento de la elaboración de documentos pre contractuales, con el fin de que no existan diferencias entre la información planteada en los estudios previos y los anexos de condiciones</t>
  </si>
  <si>
    <t>Designar a un funcionario o Contratista que se encargue de revisar los documentos pre contractuales antes de ser subidos a a la plataforma SECOP 2.</t>
  </si>
  <si>
    <t>Se evidencia anexo de condiciones contrato servicios profesionales y/o de apoyo a la gestión No. 36 de 2025 con el rol de revisión y seguimiento contractual. 6/12=50%</t>
  </si>
  <si>
    <t>FILA_75</t>
  </si>
  <si>
    <t>Contrato interadministrativo No 2702 de 2023 (A)--El contratista no hizo entrega de la totalidad de los soportes requeridos para el primer desembolso contemplados en los estudios previos y obligaciones del contratista.</t>
  </si>
  <si>
    <t>Error de redacción y falta de seguimiento en el cargue de la información en la plataforma SECOP 2</t>
  </si>
  <si>
    <t>Aumentar los filtros de revisión de los  documentos pre contractuales, con el fin de que no existan diferencias entra la información planteada en los estudios previos y anexos de condiciones e implementar el plan de pagos en la plataforma SECOP 2 a fin de que el contratista suba los soportes de ejecución del contrato, y el supervisor los revise desde la plataforma</t>
  </si>
  <si>
    <t>Designar a un funcionario o Contratista para la revisión de los documentos pre contractuales antes de ser subidos a a la plataforma SECOP 2 y diseñar el plan de pagos para que el supervisor y contratista al momento de la presentación de los informes, interactuen con la plataforma, evitando la utilización de correo electrónico para estos fines</t>
  </si>
  <si>
    <t>Se evidencia herramienta en excel de Plan de pagos y Estado de los contratos suscritoos en DCP, para utilizarlo en el rol de revisión y seguimiento contractual. 6/12=50%</t>
  </si>
  <si>
    <t>FILA_76</t>
  </si>
  <si>
    <t>Contrato interadministrativo No 2702 de 2023 Documentos sin el lleno de Requisitos(A) -El contratista no hizo entrega de la totalidad de los soportes requeridos para el primer desembolso contemplados en los estudios previos y obligaciones del contratista.</t>
  </si>
  <si>
    <t>Falta de seguimiento por parte del supervisor</t>
  </si>
  <si>
    <t>Designar apoyos a la supervisión en aras de fortalecer las actividades desarrolladas por el supervisor del contrato, y de esta manera mejorar la calidad de los productos entregados.</t>
  </si>
  <si>
    <t>Designar apoyos a la supervisión</t>
  </si>
  <si>
    <t>Se evidencia contrato No. 99 de 2025 con FAMOC DEPANEL S.A.S. y se encuentra en trámite la designación del apoyo a la gestión</t>
  </si>
  <si>
    <t>FILA_77</t>
  </si>
  <si>
    <t>El Ministerio del Interior no realizó la debida supervisión de las obligaciones de la UNAD en lo que se refiere al seguimiento jurídico, ya que el Representante Legal de la Asociación beneficiaria de la concesión radial Resolución 2243, la cedió informalmente y a manera de acuerdo de voluntades, a otra Asociación.</t>
  </si>
  <si>
    <t>Falta de supervisión del Ministerio del Interior en el seguimiento jurídico de las obligaciones de la UNAD, lo que permitió la cesión informal de la concesión radial.</t>
  </si>
  <si>
    <t xml:space="preserve">Elaborar e implementar un plan de trabajo detallado para la liquidación del Contrato Interadministrativo No. 1883 de 2021. incluyendo la participación de todas las áreas del Ministerio y partes pertinentes involucradas en el contrato. </t>
  </si>
  <si>
    <t>Solicitud del expediente contractual del Contrato Interadministrativo No. 1883</t>
  </si>
  <si>
    <t xml:space="preserve">Se evidencia por medio del link allegado  remisión a la pagina de secop, sin embargo, no está relacionado con la actividad de  elaborar e implementar un plan de trabajo detallado para la liquidación del Contrato, incluyendo la participación de todas las áreas del Ministerio  involucradas , tampoco se encuentra el entregale relacionado que es la solicitud del expediente contractual . </t>
  </si>
  <si>
    <t>FILA_78</t>
  </si>
  <si>
    <t>La supervisión deficiente del Convenio de Cooperación 000009 y el Contrato Interadministrativo No. 1883 de 2021 permitió el uso irregular de fondos. Al comparar el Informe de Ejecución con facturas y cuentas de cobro, se detectaron fallas en el seguimiento técnico, administrativo y financiero. La Asociación utilizó recursos para pagar servicios no soportados y ajenos a la emisora.</t>
  </si>
  <si>
    <t>Deficiencias en la Supervisión tanto del del Convenio de Cooperación 000009 de mayo de 2022 y del Contrato Interadministrativo No. 1883 de 2021, lo que permitió el uso irregular de los recursos girados.</t>
  </si>
  <si>
    <t>Solicitud de informe final a la UNAD.</t>
  </si>
  <si>
    <t>FILA_79</t>
  </si>
  <si>
    <t>La supervisión deficiente del Ministerio del Interior y la UNAD en la puesta en marcha de la emisora comunitaria en El Plato, Magdalena, resultó en una gestión fiscal antieconómica. Los recursos públicos, entregados a la Asociación “AAFRIGAMAC”, no se destinaron al funcionamiento de la emisora, dejando equipos adquiridos sin uso.</t>
  </si>
  <si>
    <t>Deficiencias en la supervisión del Ministerio del Interior y la UNAD, lo que permitió que los recursos públicos no se destinaran al funcionamiento de la emisora comunitaria y que los equipos adquiridos no se estén utilizando.</t>
  </si>
  <si>
    <t>Establecer mesa de trabajo con oficina de Gestión Contractual, Dirección Jurídica, Subdirección Administrativa y Financiera para determinar los cálculo y conciliación de las obligaciones financieras y establecer pasos a seguir frente a las responsabilidades en el cumplimiento de las obligaciones contractuales que permitan la elaboración y firma del acta de liquidación.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</si>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</sst>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0">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indexed="8"/>
      <name val="Calibri"/>
      <family val="2"/>
    </font>
    <font>
      <sz val="10"/>
      <color indexed="8"/>
      <name val="Arial"/>
      <family val="2"/>
    </font>
    <font>
      <sz val="10"/>
      <color theme="1"/>
      <name val="Arial"/>
      <family val="2"/>
    </font>
    <font>
      <sz val="10"/>
      <name val="Arial"/>
      <family val="2"/>
    </font>
    <font>
      <sz val="10"/>
      <color rgb="FF000000"/>
      <name val="Arial"/>
      <family val="2"/>
    </font>
    <font>
      <b/>
      <sz val="9"/>
      <color indexed="81"/>
      <name val="Tahoma"/>
      <family val="2"/>
    </font>
    <font>
      <sz val="9"/>
      <color indexed="81"/>
      <name val="Tahoma"/>
      <family val="2"/>
    </font>
    <font>
      <sz val="11"/>
      <color rgb="FF000000"/>
      <name val="Calibri"/>
      <family val="2"/>
      <scheme val="minor"/>
    </font>
    <font>
      <sz val="8"/>
      <name val="Calibri"/>
      <family val="2"/>
      <scheme val="minor"/>
    </font>
    <font>
      <sz val="9"/>
      <color rgb="FF000000"/>
      <name val="Arial"/>
      <family val="2"/>
    </font>
    <font>
      <sz val="9"/>
      <color theme="1"/>
      <name val="Arial"/>
      <family val="2"/>
    </font>
    <font>
      <sz val="9"/>
      <name val="Arial"/>
      <family val="2"/>
    </font>
    <font>
      <sz val="9"/>
      <color theme="1"/>
      <name val="Arial"/>
    </font>
    <font>
      <sz val="9"/>
      <color rgb="FF000000"/>
      <name val="Arial"/>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s>
  <borders count="15">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2">
    <xf numFmtId="0" fontId="0" fillId="0" borderId="0"/>
    <xf numFmtId="9" fontId="4" fillId="0" borderId="0" applyFont="0" applyFill="0" applyBorder="0" applyAlignment="0" applyProtection="0"/>
  </cellStyleXfs>
  <cellXfs count="78">
    <xf numFmtId="0" fontId="0" fillId="0" borderId="0" xfId="0"/>
    <xf numFmtId="0" fontId="0" fillId="3" borderId="1" xfId="0" applyFill="1" applyBorder="1" applyAlignment="1" applyProtection="1">
      <alignment vertical="center"/>
      <protection locked="0"/>
    </xf>
    <xf numFmtId="0" fontId="12" fillId="0" borderId="1" xfId="0" applyFont="1" applyBorder="1" applyAlignment="1">
      <alignment vertical="center"/>
    </xf>
    <xf numFmtId="0" fontId="12" fillId="0" borderId="1" xfId="0" applyFont="1" applyBorder="1" applyAlignment="1">
      <alignment horizontal="left" vertical="top" wrapText="1"/>
    </xf>
    <xf numFmtId="0" fontId="12" fillId="0" borderId="1" xfId="0" applyFont="1" applyBorder="1" applyAlignment="1">
      <alignment horizontal="left" vertical="center" wrapText="1"/>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14" fontId="12" fillId="4" borderId="1" xfId="0" applyNumberFormat="1" applyFont="1" applyFill="1" applyBorder="1" applyAlignment="1">
      <alignment vertical="center"/>
    </xf>
    <xf numFmtId="0" fontId="14" fillId="0" borderId="2" xfId="0" applyFont="1" applyBorder="1" applyAlignment="1">
      <alignment horizontal="center" vertical="center" wrapText="1"/>
    </xf>
    <xf numFmtId="0" fontId="15" fillId="0" borderId="2" xfId="0" applyFont="1" applyBorder="1" applyAlignment="1">
      <alignment horizontal="center" vertical="center" wrapText="1"/>
    </xf>
    <xf numFmtId="164" fontId="14" fillId="0" borderId="2" xfId="0" applyNumberFormat="1" applyFont="1" applyBorder="1" applyAlignment="1">
      <alignment horizontal="center" vertical="center" wrapText="1"/>
    </xf>
    <xf numFmtId="1" fontId="15" fillId="0" borderId="2" xfId="0" applyNumberFormat="1" applyFont="1" applyBorder="1" applyAlignment="1">
      <alignment horizontal="center" vertical="center" wrapText="1"/>
    </xf>
    <xf numFmtId="9" fontId="0" fillId="3" borderId="1" xfId="0" applyNumberFormat="1" applyFill="1" applyBorder="1" applyAlignment="1" applyProtection="1">
      <alignment horizontal="center" vertical="center"/>
      <protection locked="0"/>
    </xf>
    <xf numFmtId="9" fontId="16" fillId="0" borderId="2" xfId="0" applyNumberFormat="1" applyFont="1" applyBorder="1" applyAlignment="1">
      <alignment horizontal="center" vertical="center"/>
    </xf>
    <xf numFmtId="0" fontId="16" fillId="5" borderId="5" xfId="0" applyFont="1" applyFill="1" applyBorder="1" applyAlignment="1">
      <alignment horizontal="center" vertical="center" wrapText="1"/>
    </xf>
    <xf numFmtId="9" fontId="17" fillId="0" borderId="7" xfId="0" applyNumberFormat="1" applyFont="1" applyBorder="1" applyAlignment="1">
      <alignment horizontal="center" vertical="center"/>
    </xf>
    <xf numFmtId="0" fontId="17" fillId="0" borderId="6" xfId="0" applyFont="1" applyBorder="1" applyAlignment="1">
      <alignment horizontal="center" vertical="center" wrapText="1"/>
    </xf>
    <xf numFmtId="0" fontId="17" fillId="0" borderId="6" xfId="0" applyFont="1" applyBorder="1" applyAlignment="1">
      <alignment horizontal="center" vertical="center"/>
    </xf>
    <xf numFmtId="9" fontId="16" fillId="0" borderId="8" xfId="0" applyNumberFormat="1" applyFont="1" applyBorder="1" applyAlignment="1">
      <alignment horizontal="center" vertical="center"/>
    </xf>
    <xf numFmtId="0" fontId="16" fillId="0" borderId="8" xfId="0" applyFont="1" applyBorder="1" applyAlignment="1">
      <alignment horizontal="center" vertical="center" wrapText="1"/>
    </xf>
    <xf numFmtId="9" fontId="15" fillId="0" borderId="6" xfId="0" applyNumberFormat="1" applyFont="1" applyBorder="1" applyAlignment="1">
      <alignment horizontal="center" vertical="center"/>
    </xf>
    <xf numFmtId="0" fontId="15" fillId="0" borderId="6" xfId="0" applyFont="1" applyBorder="1" applyAlignment="1">
      <alignment horizontal="center" vertical="center" wrapText="1"/>
    </xf>
    <xf numFmtId="9" fontId="15" fillId="0" borderId="7" xfId="0" applyNumberFormat="1" applyFont="1" applyBorder="1" applyAlignment="1">
      <alignment horizontal="center" vertical="center"/>
    </xf>
    <xf numFmtId="0" fontId="16" fillId="0" borderId="2" xfId="0" applyFont="1" applyBorder="1" applyAlignment="1">
      <alignment horizontal="center" vertical="center" wrapText="1"/>
    </xf>
    <xf numFmtId="9" fontId="16" fillId="0" borderId="5" xfId="0" applyNumberFormat="1" applyFont="1" applyBorder="1" applyAlignment="1">
      <alignment horizontal="center" vertical="center"/>
    </xf>
    <xf numFmtId="0" fontId="16" fillId="0" borderId="5" xfId="0" applyFont="1" applyBorder="1" applyAlignment="1">
      <alignment horizontal="center" vertical="center" wrapText="1"/>
    </xf>
    <xf numFmtId="9" fontId="19" fillId="0" borderId="2" xfId="0" applyNumberFormat="1" applyFont="1" applyBorder="1" applyAlignment="1">
      <alignment horizontal="center" vertical="center"/>
    </xf>
    <xf numFmtId="9" fontId="16" fillId="5" borderId="5" xfId="0" applyNumberFormat="1" applyFont="1" applyFill="1" applyBorder="1" applyAlignment="1">
      <alignment horizontal="center" vertical="center"/>
    </xf>
    <xf numFmtId="9" fontId="16" fillId="5" borderId="8" xfId="0" applyNumberFormat="1" applyFont="1" applyFill="1" applyBorder="1" applyAlignment="1">
      <alignment horizontal="center" vertical="center"/>
    </xf>
    <xf numFmtId="0" fontId="16" fillId="6" borderId="8" xfId="0" applyFont="1" applyFill="1" applyBorder="1" applyAlignment="1">
      <alignment horizontal="center" vertical="center" wrapText="1"/>
    </xf>
    <xf numFmtId="9" fontId="16" fillId="0" borderId="9" xfId="0" applyNumberFormat="1" applyFont="1" applyBorder="1" applyAlignment="1">
      <alignment horizontal="center" vertical="center"/>
    </xf>
    <xf numFmtId="0" fontId="16" fillId="5" borderId="8" xfId="0" applyFont="1" applyFill="1" applyBorder="1" applyAlignment="1">
      <alignment horizontal="center" vertical="center" wrapText="1"/>
    </xf>
    <xf numFmtId="0" fontId="14" fillId="0" borderId="6" xfId="0" applyFont="1" applyBorder="1" applyAlignment="1">
      <alignment horizontal="center" vertical="center" wrapText="1"/>
    </xf>
    <xf numFmtId="0" fontId="15" fillId="0" borderId="7" xfId="0" applyFont="1" applyBorder="1" applyAlignment="1">
      <alignment horizontal="center" vertical="center" wrapText="1"/>
    </xf>
    <xf numFmtId="9" fontId="14" fillId="0" borderId="6" xfId="0" applyNumberFormat="1" applyFont="1" applyBorder="1" applyAlignment="1">
      <alignment horizontal="center" vertical="center" wrapText="1"/>
    </xf>
    <xf numFmtId="9" fontId="16" fillId="0" borderId="4" xfId="0" applyNumberFormat="1" applyFont="1" applyBorder="1" applyAlignment="1">
      <alignment horizontal="center" vertical="center"/>
    </xf>
    <xf numFmtId="0" fontId="16" fillId="0" borderId="3" xfId="0" applyFont="1" applyBorder="1" applyAlignment="1">
      <alignment horizontal="center" vertical="center" wrapText="1"/>
    </xf>
    <xf numFmtId="9" fontId="18" fillId="0" borderId="6" xfId="0" applyNumberFormat="1" applyFont="1" applyBorder="1" applyAlignment="1">
      <alignment horizontal="center" vertical="center"/>
    </xf>
    <xf numFmtId="0" fontId="18" fillId="0" borderId="6" xfId="0" applyFont="1" applyBorder="1" applyAlignment="1">
      <alignment horizontal="center" vertical="center" wrapText="1"/>
    </xf>
    <xf numFmtId="9" fontId="15" fillId="0" borderId="10" xfId="0" applyNumberFormat="1" applyFont="1" applyBorder="1" applyAlignment="1">
      <alignment horizontal="center" vertical="center" wrapText="1"/>
    </xf>
    <xf numFmtId="9" fontId="15" fillId="0" borderId="6" xfId="0" applyNumberFormat="1" applyFont="1" applyBorder="1" applyAlignment="1">
      <alignment horizontal="center" vertical="center" wrapText="1"/>
    </xf>
    <xf numFmtId="9" fontId="16" fillId="0" borderId="11" xfId="0" applyNumberFormat="1" applyFont="1" applyBorder="1" applyAlignment="1">
      <alignment horizontal="center" vertical="center"/>
    </xf>
    <xf numFmtId="0" fontId="2" fillId="2" borderId="12" xfId="0" applyFont="1" applyFill="1" applyBorder="1" applyAlignment="1">
      <alignment horizontal="center" vertical="center"/>
    </xf>
    <xf numFmtId="164" fontId="3" fillId="3" borderId="13" xfId="0" applyNumberFormat="1" applyFont="1" applyFill="1" applyBorder="1" applyAlignment="1">
      <alignment horizontal="center" vertical="center"/>
    </xf>
    <xf numFmtId="0" fontId="2" fillId="2" borderId="12" xfId="0" applyFont="1" applyFill="1" applyBorder="1" applyAlignment="1">
      <alignment horizontal="center" vertical="center"/>
    </xf>
    <xf numFmtId="0" fontId="0" fillId="0" borderId="0" xfId="0" applyAlignment="1"/>
    <xf numFmtId="9" fontId="2" fillId="2" borderId="12" xfId="1" applyFont="1" applyFill="1" applyBorder="1" applyAlignment="1">
      <alignment horizontal="center" vertical="center"/>
    </xf>
    <xf numFmtId="0" fontId="5"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14" fontId="7" fillId="0" borderId="13" xfId="0" applyNumberFormat="1"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14" fillId="0" borderId="13" xfId="0" applyFont="1" applyBorder="1" applyAlignment="1">
      <alignment horizontal="center" vertical="top" wrapText="1"/>
    </xf>
    <xf numFmtId="0" fontId="6" fillId="0" borderId="13" xfId="0" applyFont="1" applyBorder="1" applyAlignment="1" applyProtection="1">
      <alignment horizontal="center" vertical="center"/>
      <protection locked="0"/>
    </xf>
    <xf numFmtId="0" fontId="7" fillId="0" borderId="13" xfId="0" applyFont="1" applyBorder="1" applyAlignment="1">
      <alignment horizontal="center" vertical="center" wrapText="1"/>
    </xf>
    <xf numFmtId="9" fontId="16" fillId="0" borderId="13" xfId="0" applyNumberFormat="1" applyFont="1" applyBorder="1" applyAlignment="1">
      <alignment horizontal="center" vertical="center"/>
    </xf>
    <xf numFmtId="0" fontId="7" fillId="0" borderId="13" xfId="0" applyFont="1" applyBorder="1" applyAlignment="1">
      <alignment horizontal="center" vertical="center"/>
    </xf>
    <xf numFmtId="0" fontId="16" fillId="0" borderId="13" xfId="0" applyFont="1" applyBorder="1" applyAlignment="1">
      <alignment horizontal="center" vertical="center" wrapText="1"/>
    </xf>
    <xf numFmtId="0" fontId="15" fillId="0" borderId="13" xfId="0" applyFont="1" applyBorder="1" applyAlignment="1">
      <alignment horizontal="center" vertical="center" wrapText="1"/>
    </xf>
    <xf numFmtId="0" fontId="5" fillId="0" borderId="13" xfId="0" applyFont="1" applyBorder="1" applyAlignment="1" applyProtection="1">
      <alignment horizontal="center" vertical="center"/>
      <protection locked="0"/>
    </xf>
    <xf numFmtId="0" fontId="6" fillId="0" borderId="13" xfId="0" applyFont="1" applyBorder="1" applyAlignment="1">
      <alignment horizontal="center" vertical="center" wrapText="1"/>
    </xf>
    <xf numFmtId="0" fontId="8" fillId="0" borderId="13" xfId="0" applyFont="1" applyBorder="1" applyAlignment="1">
      <alignment horizontal="center" vertical="center" wrapText="1"/>
    </xf>
    <xf numFmtId="0" fontId="6" fillId="0" borderId="13" xfId="0" applyFont="1" applyBorder="1" applyAlignment="1">
      <alignment horizontal="center" vertical="center"/>
    </xf>
    <xf numFmtId="0" fontId="5" fillId="0" borderId="13" xfId="0" applyFont="1" applyBorder="1" applyAlignment="1">
      <alignment horizontal="center" vertical="center" wrapText="1"/>
    </xf>
    <xf numFmtId="9" fontId="6" fillId="0" borderId="13" xfId="0" applyNumberFormat="1" applyFont="1" applyBorder="1" applyAlignment="1">
      <alignment horizontal="center" vertical="center"/>
    </xf>
    <xf numFmtId="0" fontId="1" fillId="0" borderId="13" xfId="0" applyFont="1" applyBorder="1" applyAlignment="1">
      <alignment horizontal="center" vertical="center"/>
    </xf>
    <xf numFmtId="0" fontId="14" fillId="0" borderId="13" xfId="0" applyFont="1" applyBorder="1" applyAlignment="1">
      <alignment horizontal="center" vertical="center" wrapText="1"/>
    </xf>
    <xf numFmtId="0" fontId="1" fillId="0" borderId="13" xfId="0" applyFont="1" applyBorder="1" applyAlignment="1">
      <alignment horizontal="center" vertical="center" wrapText="1"/>
    </xf>
    <xf numFmtId="0" fontId="9" fillId="0" borderId="13" xfId="0" applyFont="1" applyBorder="1" applyAlignment="1">
      <alignment horizontal="center" vertical="center" wrapText="1"/>
    </xf>
    <xf numFmtId="9" fontId="19" fillId="0" borderId="13" xfId="0" applyNumberFormat="1" applyFont="1" applyBorder="1" applyAlignment="1">
      <alignment horizontal="center" vertical="center"/>
    </xf>
    <xf numFmtId="9" fontId="7" fillId="0" borderId="13" xfId="0" applyNumberFormat="1" applyFont="1" applyBorder="1" applyAlignment="1" applyProtection="1">
      <alignment horizontal="center" vertical="center"/>
      <protection locked="0"/>
    </xf>
    <xf numFmtId="9" fontId="7" fillId="0" borderId="13" xfId="0" applyNumberFormat="1" applyFont="1" applyBorder="1" applyAlignment="1">
      <alignment horizontal="center" vertical="center"/>
    </xf>
    <xf numFmtId="0" fontId="7" fillId="0" borderId="13" xfId="0" applyFont="1" applyBorder="1" applyAlignment="1" applyProtection="1">
      <alignment horizontal="center" vertical="center"/>
      <protection locked="0"/>
    </xf>
    <xf numFmtId="164" fontId="14" fillId="0" borderId="13" xfId="0" applyNumberFormat="1" applyFont="1" applyBorder="1" applyAlignment="1">
      <alignment horizontal="center" vertical="center" wrapText="1"/>
    </xf>
    <xf numFmtId="1" fontId="15" fillId="0" borderId="13" xfId="0" applyNumberFormat="1" applyFont="1" applyBorder="1" applyAlignment="1">
      <alignment horizontal="center" vertical="center" wrapText="1"/>
    </xf>
    <xf numFmtId="9" fontId="16" fillId="0" borderId="14" xfId="0" applyNumberFormat="1" applyFont="1" applyBorder="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center" vertical="center" wrapText="1"/>
    </xf>
  </cellXfs>
  <cellStyles count="2">
    <cellStyle name="Normal" xfId="0" builtinId="0"/>
    <cellStyle name="Porcentaje" xfId="1" builtinId="5"/>
  </cellStyles>
  <dxfs count="324">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ill>
        <patternFill>
          <bgColor rgb="FFCCFFCC"/>
        </patternFill>
      </fill>
    </dxf>
    <dxf>
      <fill>
        <patternFill>
          <bgColor rgb="FFFFCC99"/>
        </patternFill>
      </fill>
    </dxf>
    <dxf>
      <font>
        <color rgb="FF9C0006"/>
      </font>
      <fill>
        <patternFill>
          <bgColor rgb="FFFFC7CE"/>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
      <fill>
        <patternFill>
          <bgColor rgb="FFCCFFCC"/>
        </patternFill>
      </fill>
    </dxf>
    <dxf>
      <fill>
        <patternFill>
          <bgColor rgb="FFFF99CC"/>
        </patternFill>
      </fill>
    </dxf>
    <dxf>
      <font>
        <color rgb="FF9C0006"/>
      </font>
      <fill>
        <patternFill>
          <bgColor rgb="FFFFC7CE"/>
        </patternFill>
      </fill>
    </dxf>
    <dxf>
      <font>
        <color rgb="FF9C0006"/>
      </font>
      <fill>
        <patternFill>
          <bgColor rgb="FFFFC7CE"/>
        </patternFill>
      </fill>
    </dxf>
    <dxf>
      <fill>
        <patternFill>
          <bgColor rgb="FFCCFFCC"/>
        </patternFill>
      </fill>
    </dxf>
    <dxf>
      <fill>
        <patternFill>
          <bgColor rgb="FFFFCC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848"/>
  <sheetViews>
    <sheetView tabSelected="1" topLeftCell="B29" workbookViewId="0">
      <selection activeCell="F29" sqref="F29"/>
    </sheetView>
  </sheetViews>
  <sheetFormatPr defaultColWidth="9.140625" defaultRowHeight="15"/>
  <cols>
    <col min="2" max="2" width="16" customWidth="1"/>
    <col min="3" max="3" width="51.42578125" bestFit="1"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36.28515625" bestFit="1" customWidth="1"/>
    <col min="17" max="256" width="8" hidden="1"/>
    <col min="257" max="257" width="11.85546875" bestFit="1" customWidth="1"/>
  </cols>
  <sheetData>
    <row r="1" spans="1:15">
      <c r="B1" s="42" t="s">
        <v>0</v>
      </c>
      <c r="C1" s="42">
        <v>53</v>
      </c>
      <c r="D1" s="42" t="s">
        <v>1</v>
      </c>
    </row>
    <row r="2" spans="1:15">
      <c r="B2" s="42" t="s">
        <v>2</v>
      </c>
      <c r="C2" s="42">
        <v>400</v>
      </c>
      <c r="D2" s="42" t="s">
        <v>3</v>
      </c>
    </row>
    <row r="3" spans="1:15">
      <c r="B3" s="42" t="s">
        <v>4</v>
      </c>
      <c r="C3" s="42">
        <v>1</v>
      </c>
    </row>
    <row r="4" spans="1:15">
      <c r="B4" s="42" t="s">
        <v>5</v>
      </c>
      <c r="C4" s="42">
        <v>11751</v>
      </c>
    </row>
    <row r="5" spans="1:15">
      <c r="B5" s="42" t="s">
        <v>6</v>
      </c>
      <c r="C5" s="43">
        <v>45838</v>
      </c>
    </row>
    <row r="6" spans="1:15">
      <c r="B6" s="42" t="s">
        <v>7</v>
      </c>
      <c r="C6" s="42">
        <v>6</v>
      </c>
      <c r="D6" s="42" t="s">
        <v>8</v>
      </c>
    </row>
    <row r="8" spans="1:15">
      <c r="A8" s="42" t="s">
        <v>9</v>
      </c>
      <c r="B8" s="44" t="s">
        <v>10</v>
      </c>
      <c r="C8" s="45"/>
      <c r="D8" s="45"/>
      <c r="E8" s="45"/>
      <c r="F8" s="45"/>
      <c r="G8" s="45"/>
      <c r="H8" s="45"/>
      <c r="I8" s="45"/>
      <c r="J8" s="45"/>
      <c r="K8" s="45"/>
      <c r="L8" s="45"/>
      <c r="M8" s="45"/>
      <c r="N8" s="45"/>
      <c r="O8" s="45"/>
    </row>
    <row r="9" spans="1:15">
      <c r="C9" s="42">
        <v>4</v>
      </c>
      <c r="D9" s="42">
        <v>8</v>
      </c>
      <c r="E9" s="42">
        <v>12</v>
      </c>
      <c r="F9" s="42">
        <v>16</v>
      </c>
      <c r="G9" s="42">
        <v>20</v>
      </c>
      <c r="H9" s="42">
        <v>24</v>
      </c>
      <c r="I9" s="42">
        <v>28</v>
      </c>
      <c r="J9" s="42">
        <v>31</v>
      </c>
      <c r="K9" s="42">
        <v>32</v>
      </c>
      <c r="L9" s="42">
        <v>36</v>
      </c>
      <c r="M9" s="42">
        <v>40</v>
      </c>
      <c r="N9" s="42">
        <v>44</v>
      </c>
      <c r="O9" s="42">
        <v>48</v>
      </c>
    </row>
    <row r="10" spans="1:15" ht="15.75" thickBot="1">
      <c r="C10" s="46" t="s">
        <v>11</v>
      </c>
      <c r="D10" s="46" t="s">
        <v>12</v>
      </c>
      <c r="E10" s="46" t="s">
        <v>13</v>
      </c>
      <c r="F10" s="46" t="s">
        <v>14</v>
      </c>
      <c r="G10" s="46" t="s">
        <v>15</v>
      </c>
      <c r="H10" s="46" t="s">
        <v>16</v>
      </c>
      <c r="I10" s="46" t="s">
        <v>17</v>
      </c>
      <c r="J10" s="46" t="s">
        <v>18</v>
      </c>
      <c r="K10" s="46" t="s">
        <v>19</v>
      </c>
      <c r="L10" s="46" t="s">
        <v>20</v>
      </c>
      <c r="M10" s="46" t="s">
        <v>21</v>
      </c>
      <c r="N10" s="46" t="s">
        <v>22</v>
      </c>
      <c r="O10" s="46" t="s">
        <v>23</v>
      </c>
    </row>
    <row r="11" spans="1:15" ht="216.75">
      <c r="A11" s="42">
        <v>1</v>
      </c>
      <c r="B11" t="s">
        <v>24</v>
      </c>
      <c r="C11" s="1" t="s">
        <v>25</v>
      </c>
      <c r="D11" s="47" t="s">
        <v>26</v>
      </c>
      <c r="E11" s="48" t="s">
        <v>27</v>
      </c>
      <c r="F11" s="48" t="s">
        <v>28</v>
      </c>
      <c r="G11" s="49" t="s">
        <v>29</v>
      </c>
      <c r="H11" s="49" t="s">
        <v>30</v>
      </c>
      <c r="I11" s="49" t="s">
        <v>31</v>
      </c>
      <c r="J11" s="49">
        <v>6</v>
      </c>
      <c r="K11" s="50">
        <v>45411</v>
      </c>
      <c r="L11" s="50">
        <v>45626</v>
      </c>
      <c r="M11" s="51">
        <v>31</v>
      </c>
      <c r="N11" s="12">
        <v>1</v>
      </c>
      <c r="O11" s="52" t="s">
        <v>32</v>
      </c>
    </row>
    <row r="12" spans="1:15" ht="204">
      <c r="A12" s="42">
        <v>2</v>
      </c>
      <c r="B12" t="s">
        <v>33</v>
      </c>
      <c r="C12" s="1" t="s">
        <v>25</v>
      </c>
      <c r="D12" s="47" t="s">
        <v>34</v>
      </c>
      <c r="E12" s="48" t="s">
        <v>35</v>
      </c>
      <c r="F12" s="48" t="s">
        <v>36</v>
      </c>
      <c r="G12" s="49" t="s">
        <v>37</v>
      </c>
      <c r="H12" s="49" t="s">
        <v>38</v>
      </c>
      <c r="I12" s="49" t="s">
        <v>31</v>
      </c>
      <c r="J12" s="49">
        <v>6</v>
      </c>
      <c r="K12" s="50">
        <v>45411</v>
      </c>
      <c r="L12" s="50">
        <v>45626</v>
      </c>
      <c r="M12" s="51">
        <v>31</v>
      </c>
      <c r="N12" s="18">
        <v>1</v>
      </c>
      <c r="O12" s="19" t="s">
        <v>39</v>
      </c>
    </row>
    <row r="13" spans="1:15" ht="178.5">
      <c r="A13" s="42">
        <v>3</v>
      </c>
      <c r="B13" t="s">
        <v>40</v>
      </c>
      <c r="C13" s="1" t="s">
        <v>25</v>
      </c>
      <c r="D13" s="48" t="s">
        <v>41</v>
      </c>
      <c r="E13" s="48" t="s">
        <v>42</v>
      </c>
      <c r="F13" s="48" t="s">
        <v>43</v>
      </c>
      <c r="G13" s="48" t="s">
        <v>44</v>
      </c>
      <c r="H13" s="48" t="s">
        <v>45</v>
      </c>
      <c r="I13" s="48" t="s">
        <v>46</v>
      </c>
      <c r="J13" s="53">
        <v>6</v>
      </c>
      <c r="K13" s="50">
        <v>45383</v>
      </c>
      <c r="L13" s="50">
        <v>45627</v>
      </c>
      <c r="M13" s="51">
        <v>35</v>
      </c>
      <c r="N13" s="20">
        <v>1</v>
      </c>
      <c r="O13" s="21" t="s">
        <v>47</v>
      </c>
    </row>
    <row r="14" spans="1:15" ht="216.75">
      <c r="A14" s="42">
        <v>4</v>
      </c>
      <c r="B14" t="s">
        <v>48</v>
      </c>
      <c r="C14" s="1" t="s">
        <v>25</v>
      </c>
      <c r="D14" s="47" t="s">
        <v>49</v>
      </c>
      <c r="E14" s="48" t="s">
        <v>50</v>
      </c>
      <c r="F14" s="48" t="s">
        <v>51</v>
      </c>
      <c r="G14" s="54" t="s">
        <v>52</v>
      </c>
      <c r="H14" s="48" t="s">
        <v>53</v>
      </c>
      <c r="I14" s="48" t="s">
        <v>54</v>
      </c>
      <c r="J14" s="53">
        <v>1</v>
      </c>
      <c r="K14" s="50">
        <v>45483</v>
      </c>
      <c r="L14" s="50">
        <v>45657</v>
      </c>
      <c r="M14" s="51">
        <v>25</v>
      </c>
      <c r="N14" s="22">
        <v>0.95</v>
      </c>
      <c r="O14" s="21" t="s">
        <v>55</v>
      </c>
    </row>
    <row r="15" spans="1:15" ht="210">
      <c r="A15" s="42">
        <v>5</v>
      </c>
      <c r="B15" t="s">
        <v>56</v>
      </c>
      <c r="C15" s="1" t="s">
        <v>25</v>
      </c>
      <c r="D15" s="47" t="s">
        <v>57</v>
      </c>
      <c r="E15" s="47" t="s">
        <v>58</v>
      </c>
      <c r="F15" s="48" t="s">
        <v>59</v>
      </c>
      <c r="G15" s="54" t="s">
        <v>52</v>
      </c>
      <c r="H15" s="48" t="s">
        <v>53</v>
      </c>
      <c r="I15" s="48" t="s">
        <v>54</v>
      </c>
      <c r="J15" s="53">
        <v>2</v>
      </c>
      <c r="K15" s="50">
        <v>45483</v>
      </c>
      <c r="L15" s="50">
        <v>45657</v>
      </c>
      <c r="M15" s="51">
        <v>25</v>
      </c>
      <c r="N15" s="22">
        <v>0.95</v>
      </c>
      <c r="O15" s="21" t="s">
        <v>55</v>
      </c>
    </row>
    <row r="16" spans="1:15" ht="166.5" thickBot="1">
      <c r="A16" s="42">
        <v>6</v>
      </c>
      <c r="B16" t="s">
        <v>60</v>
      </c>
      <c r="C16" s="1" t="s">
        <v>25</v>
      </c>
      <c r="D16" s="47" t="s">
        <v>61</v>
      </c>
      <c r="E16" s="48" t="s">
        <v>62</v>
      </c>
      <c r="F16" s="48" t="s">
        <v>63</v>
      </c>
      <c r="G16" s="48" t="s">
        <v>64</v>
      </c>
      <c r="H16" s="49" t="s">
        <v>65</v>
      </c>
      <c r="I16" s="49" t="s">
        <v>66</v>
      </c>
      <c r="J16" s="49">
        <v>1</v>
      </c>
      <c r="K16" s="50">
        <v>45406</v>
      </c>
      <c r="L16" s="50">
        <v>45657</v>
      </c>
      <c r="M16" s="51">
        <v>36</v>
      </c>
      <c r="N16" s="13">
        <v>1</v>
      </c>
      <c r="O16" s="23" t="s">
        <v>67</v>
      </c>
    </row>
    <row r="17" spans="1:15" ht="166.5" thickBot="1">
      <c r="A17" s="42">
        <v>7</v>
      </c>
      <c r="B17" t="s">
        <v>68</v>
      </c>
      <c r="C17" s="1" t="s">
        <v>25</v>
      </c>
      <c r="D17" s="47" t="s">
        <v>69</v>
      </c>
      <c r="E17" s="48" t="s">
        <v>70</v>
      </c>
      <c r="F17" s="48" t="s">
        <v>71</v>
      </c>
      <c r="G17" s="48" t="s">
        <v>72</v>
      </c>
      <c r="H17" s="48" t="s">
        <v>73</v>
      </c>
      <c r="I17" s="48" t="s">
        <v>66</v>
      </c>
      <c r="J17" s="48">
        <v>1</v>
      </c>
      <c r="K17" s="50">
        <v>45406</v>
      </c>
      <c r="L17" s="50">
        <v>45657</v>
      </c>
      <c r="M17" s="51">
        <v>36</v>
      </c>
      <c r="N17" s="55">
        <v>1</v>
      </c>
      <c r="O17" s="23" t="s">
        <v>67</v>
      </c>
    </row>
    <row r="18" spans="1:15" ht="166.5" thickBot="1">
      <c r="A18" s="42">
        <v>8</v>
      </c>
      <c r="B18" t="s">
        <v>74</v>
      </c>
      <c r="C18" s="1" t="s">
        <v>25</v>
      </c>
      <c r="D18" s="47" t="s">
        <v>75</v>
      </c>
      <c r="E18" s="48" t="s">
        <v>76</v>
      </c>
      <c r="F18" s="48" t="s">
        <v>77</v>
      </c>
      <c r="G18" s="48" t="s">
        <v>78</v>
      </c>
      <c r="H18" s="48" t="s">
        <v>73</v>
      </c>
      <c r="I18" s="48" t="s">
        <v>66</v>
      </c>
      <c r="J18" s="48">
        <v>1</v>
      </c>
      <c r="K18" s="50">
        <v>45406</v>
      </c>
      <c r="L18" s="50">
        <v>45657</v>
      </c>
      <c r="M18" s="51">
        <v>36</v>
      </c>
      <c r="N18" s="55">
        <v>1</v>
      </c>
      <c r="O18" s="23" t="s">
        <v>67</v>
      </c>
    </row>
    <row r="19" spans="1:15" ht="166.5" thickBot="1">
      <c r="A19" s="42">
        <v>9</v>
      </c>
      <c r="B19" t="s">
        <v>79</v>
      </c>
      <c r="C19" s="1" t="s">
        <v>25</v>
      </c>
      <c r="D19" s="47" t="s">
        <v>80</v>
      </c>
      <c r="E19" s="48" t="s">
        <v>81</v>
      </c>
      <c r="F19" s="48" t="s">
        <v>82</v>
      </c>
      <c r="G19" s="49" t="s">
        <v>83</v>
      </c>
      <c r="H19" s="48" t="s">
        <v>84</v>
      </c>
      <c r="I19" s="48" t="s">
        <v>85</v>
      </c>
      <c r="J19" s="56">
        <v>1</v>
      </c>
      <c r="K19" s="50">
        <v>45406</v>
      </c>
      <c r="L19" s="50">
        <v>45657</v>
      </c>
      <c r="M19" s="51">
        <v>36</v>
      </c>
      <c r="N19" s="55">
        <v>1</v>
      </c>
      <c r="O19" s="57" t="s">
        <v>86</v>
      </c>
    </row>
    <row r="20" spans="1:15" ht="166.5" thickBot="1">
      <c r="A20" s="42">
        <v>10</v>
      </c>
      <c r="B20" t="s">
        <v>87</v>
      </c>
      <c r="C20" s="1" t="s">
        <v>25</v>
      </c>
      <c r="D20" s="47" t="s">
        <v>88</v>
      </c>
      <c r="E20" s="48" t="s">
        <v>89</v>
      </c>
      <c r="F20" s="48" t="s">
        <v>90</v>
      </c>
      <c r="G20" s="48" t="s">
        <v>91</v>
      </c>
      <c r="H20" s="49" t="s">
        <v>92</v>
      </c>
      <c r="I20" s="48" t="s">
        <v>93</v>
      </c>
      <c r="J20" s="49">
        <v>6</v>
      </c>
      <c r="K20" s="50">
        <v>45406</v>
      </c>
      <c r="L20" s="50">
        <v>45657</v>
      </c>
      <c r="M20" s="51">
        <v>36</v>
      </c>
      <c r="N20" s="24">
        <v>1</v>
      </c>
      <c r="O20" s="25" t="s">
        <v>94</v>
      </c>
    </row>
    <row r="21" spans="1:15" ht="141" thickBot="1">
      <c r="A21" s="42">
        <v>11</v>
      </c>
      <c r="B21" t="s">
        <v>95</v>
      </c>
      <c r="C21" s="1" t="s">
        <v>25</v>
      </c>
      <c r="D21" s="47" t="s">
        <v>96</v>
      </c>
      <c r="E21" s="48" t="s">
        <v>97</v>
      </c>
      <c r="F21" s="48" t="s">
        <v>98</v>
      </c>
      <c r="G21" s="48" t="s">
        <v>99</v>
      </c>
      <c r="H21" s="48" t="s">
        <v>100</v>
      </c>
      <c r="I21" s="48" t="s">
        <v>101</v>
      </c>
      <c r="J21" s="53">
        <v>3</v>
      </c>
      <c r="K21" s="50" t="s">
        <v>102</v>
      </c>
      <c r="L21" s="50">
        <v>45657</v>
      </c>
      <c r="M21" s="51">
        <v>27</v>
      </c>
      <c r="N21" s="12">
        <v>1</v>
      </c>
      <c r="O21" s="58" t="s">
        <v>103</v>
      </c>
    </row>
    <row r="22" spans="1:15" ht="132">
      <c r="A22" s="42">
        <v>12</v>
      </c>
      <c r="B22" t="s">
        <v>104</v>
      </c>
      <c r="C22" s="1" t="s">
        <v>25</v>
      </c>
      <c r="D22" s="59" t="s">
        <v>105</v>
      </c>
      <c r="E22" s="48" t="s">
        <v>106</v>
      </c>
      <c r="F22" s="48" t="s">
        <v>107</v>
      </c>
      <c r="G22" s="54" t="s">
        <v>108</v>
      </c>
      <c r="H22" s="48" t="s">
        <v>109</v>
      </c>
      <c r="I22" s="48" t="s">
        <v>110</v>
      </c>
      <c r="J22" s="48">
        <v>2</v>
      </c>
      <c r="K22" s="50">
        <v>45483</v>
      </c>
      <c r="L22" s="50">
        <v>45657</v>
      </c>
      <c r="M22" s="51">
        <v>25</v>
      </c>
      <c r="N22" s="15">
        <v>1</v>
      </c>
      <c r="O22" s="16" t="s">
        <v>111</v>
      </c>
    </row>
    <row r="23" spans="1:15" ht="409.5">
      <c r="A23" s="42">
        <v>13</v>
      </c>
      <c r="B23" t="s">
        <v>112</v>
      </c>
      <c r="C23" s="1" t="s">
        <v>25</v>
      </c>
      <c r="D23" s="59" t="s">
        <v>105</v>
      </c>
      <c r="E23" s="48" t="s">
        <v>113</v>
      </c>
      <c r="F23" s="48" t="s">
        <v>114</v>
      </c>
      <c r="G23" s="54" t="s">
        <v>115</v>
      </c>
      <c r="H23" s="60" t="s">
        <v>116</v>
      </c>
      <c r="I23" s="60" t="s">
        <v>117</v>
      </c>
      <c r="J23" s="60">
        <v>4</v>
      </c>
      <c r="K23" s="50">
        <v>45483</v>
      </c>
      <c r="L23" s="50">
        <v>45657</v>
      </c>
      <c r="M23" s="51">
        <v>25</v>
      </c>
      <c r="N23" s="15">
        <v>1</v>
      </c>
      <c r="O23" s="16" t="s">
        <v>118</v>
      </c>
    </row>
    <row r="24" spans="1:15" ht="409.5">
      <c r="A24" s="42">
        <v>14</v>
      </c>
      <c r="B24" t="s">
        <v>119</v>
      </c>
      <c r="C24" s="1" t="s">
        <v>25</v>
      </c>
      <c r="D24" s="59" t="s">
        <v>105</v>
      </c>
      <c r="E24" s="48" t="s">
        <v>120</v>
      </c>
      <c r="F24" s="54" t="s">
        <v>121</v>
      </c>
      <c r="G24" s="54" t="s">
        <v>122</v>
      </c>
      <c r="H24" s="60" t="s">
        <v>123</v>
      </c>
      <c r="I24" s="60" t="s">
        <v>124</v>
      </c>
      <c r="J24" s="60">
        <v>3</v>
      </c>
      <c r="K24" s="50">
        <v>45483</v>
      </c>
      <c r="L24" s="50">
        <v>45657</v>
      </c>
      <c r="M24" s="51">
        <v>25</v>
      </c>
      <c r="N24" s="15">
        <v>1</v>
      </c>
      <c r="O24" s="16" t="s">
        <v>125</v>
      </c>
    </row>
    <row r="25" spans="1:15" ht="217.5" thickBot="1">
      <c r="A25" s="42">
        <v>15</v>
      </c>
      <c r="B25" t="s">
        <v>126</v>
      </c>
      <c r="C25" s="1" t="s">
        <v>25</v>
      </c>
      <c r="D25" s="53" t="s">
        <v>105</v>
      </c>
      <c r="E25" s="48" t="s">
        <v>127</v>
      </c>
      <c r="F25" s="60" t="s">
        <v>128</v>
      </c>
      <c r="G25" s="54" t="s">
        <v>129</v>
      </c>
      <c r="H25" s="61" t="s">
        <v>130</v>
      </c>
      <c r="I25" s="61" t="s">
        <v>131</v>
      </c>
      <c r="J25" s="60">
        <v>2</v>
      </c>
      <c r="K25" s="50">
        <v>45298</v>
      </c>
      <c r="L25" s="50">
        <v>45657</v>
      </c>
      <c r="M25" s="51">
        <v>52</v>
      </c>
      <c r="N25" s="15">
        <v>0.95</v>
      </c>
      <c r="O25" s="16" t="s">
        <v>132</v>
      </c>
    </row>
    <row r="26" spans="1:15" ht="128.25" thickBot="1">
      <c r="A26" s="42">
        <v>16</v>
      </c>
      <c r="B26" t="s">
        <v>133</v>
      </c>
      <c r="C26" s="1" t="s">
        <v>25</v>
      </c>
      <c r="D26" s="53" t="s">
        <v>105</v>
      </c>
      <c r="E26" s="48" t="s">
        <v>134</v>
      </c>
      <c r="F26" s="60" t="s">
        <v>135</v>
      </c>
      <c r="G26" s="54" t="s">
        <v>136</v>
      </c>
      <c r="H26" s="60" t="s">
        <v>137</v>
      </c>
      <c r="I26" s="60" t="s">
        <v>138</v>
      </c>
      <c r="J26" s="60">
        <v>1</v>
      </c>
      <c r="K26" s="50">
        <v>45298</v>
      </c>
      <c r="L26" s="50">
        <v>45657</v>
      </c>
      <c r="M26" s="51">
        <v>52</v>
      </c>
      <c r="N26" s="15">
        <v>0</v>
      </c>
      <c r="O26" s="17" t="s">
        <v>139</v>
      </c>
    </row>
    <row r="27" spans="1:15" ht="165.75">
      <c r="A27" s="42">
        <v>17</v>
      </c>
      <c r="B27" t="s">
        <v>140</v>
      </c>
      <c r="C27" s="1" t="s">
        <v>25</v>
      </c>
      <c r="D27" s="53" t="s">
        <v>105</v>
      </c>
      <c r="E27" s="48" t="s">
        <v>141</v>
      </c>
      <c r="F27" s="60" t="s">
        <v>142</v>
      </c>
      <c r="G27" s="54" t="s">
        <v>129</v>
      </c>
      <c r="H27" s="61" t="s">
        <v>130</v>
      </c>
      <c r="I27" s="61" t="s">
        <v>131</v>
      </c>
      <c r="J27" s="62">
        <v>1</v>
      </c>
      <c r="K27" s="50">
        <v>45298</v>
      </c>
      <c r="L27" s="50">
        <v>45657</v>
      </c>
      <c r="M27" s="51">
        <v>52</v>
      </c>
      <c r="N27" s="15">
        <v>1</v>
      </c>
      <c r="O27" s="16" t="s">
        <v>143</v>
      </c>
    </row>
    <row r="28" spans="1:15" ht="409.5">
      <c r="A28" s="42">
        <v>18</v>
      </c>
      <c r="B28" t="s">
        <v>144</v>
      </c>
      <c r="C28" s="1" t="s">
        <v>25</v>
      </c>
      <c r="D28" s="53" t="s">
        <v>105</v>
      </c>
      <c r="E28" s="48" t="s">
        <v>145</v>
      </c>
      <c r="F28" s="63" t="s">
        <v>146</v>
      </c>
      <c r="G28" s="54" t="s">
        <v>52</v>
      </c>
      <c r="H28" s="60" t="s">
        <v>147</v>
      </c>
      <c r="I28" s="60" t="s">
        <v>148</v>
      </c>
      <c r="J28" s="62">
        <v>1</v>
      </c>
      <c r="K28" s="50">
        <v>45298</v>
      </c>
      <c r="L28" s="50">
        <v>45657</v>
      </c>
      <c r="M28" s="51">
        <v>52</v>
      </c>
      <c r="N28" s="15">
        <v>1</v>
      </c>
      <c r="O28" s="16" t="s">
        <v>125</v>
      </c>
    </row>
    <row r="29" spans="1:15" ht="153">
      <c r="A29" s="42">
        <v>19</v>
      </c>
      <c r="B29" t="s">
        <v>149</v>
      </c>
      <c r="C29" s="1" t="s">
        <v>25</v>
      </c>
      <c r="D29" s="53" t="s">
        <v>105</v>
      </c>
      <c r="E29" s="48" t="s">
        <v>150</v>
      </c>
      <c r="F29" s="60" t="s">
        <v>151</v>
      </c>
      <c r="G29" s="54" t="s">
        <v>152</v>
      </c>
      <c r="H29" s="60" t="s">
        <v>153</v>
      </c>
      <c r="I29" s="60" t="s">
        <v>154</v>
      </c>
      <c r="J29" s="64">
        <v>1</v>
      </c>
      <c r="K29" s="50">
        <v>45298</v>
      </c>
      <c r="L29" s="50">
        <v>45657</v>
      </c>
      <c r="M29" s="51">
        <v>52</v>
      </c>
      <c r="N29" s="15">
        <v>1</v>
      </c>
      <c r="O29" s="16" t="s">
        <v>143</v>
      </c>
    </row>
    <row r="30" spans="1:15" ht="153">
      <c r="A30" s="42">
        <v>20</v>
      </c>
      <c r="B30" t="s">
        <v>155</v>
      </c>
      <c r="C30" s="1" t="s">
        <v>25</v>
      </c>
      <c r="D30" s="48" t="s">
        <v>156</v>
      </c>
      <c r="E30" s="48" t="s">
        <v>157</v>
      </c>
      <c r="F30" s="48" t="s">
        <v>59</v>
      </c>
      <c r="G30" s="54" t="s">
        <v>158</v>
      </c>
      <c r="H30" s="48" t="s">
        <v>159</v>
      </c>
      <c r="I30" s="48" t="s">
        <v>160</v>
      </c>
      <c r="J30" s="53">
        <v>2</v>
      </c>
      <c r="K30" s="50">
        <v>45483</v>
      </c>
      <c r="L30" s="50">
        <v>46387</v>
      </c>
      <c r="M30" s="51">
        <v>26</v>
      </c>
      <c r="N30" s="22">
        <v>0.95</v>
      </c>
      <c r="O30" s="21" t="s">
        <v>161</v>
      </c>
    </row>
    <row r="31" spans="1:15" ht="144">
      <c r="A31" s="42">
        <v>21</v>
      </c>
      <c r="B31" t="s">
        <v>162</v>
      </c>
      <c r="C31" s="1" t="s">
        <v>25</v>
      </c>
      <c r="D31" s="48" t="s">
        <v>163</v>
      </c>
      <c r="E31" s="48" t="s">
        <v>164</v>
      </c>
      <c r="F31" s="48" t="s">
        <v>165</v>
      </c>
      <c r="G31" s="54" t="s">
        <v>158</v>
      </c>
      <c r="H31" s="48" t="s">
        <v>166</v>
      </c>
      <c r="I31" s="60" t="s">
        <v>167</v>
      </c>
      <c r="J31" s="62">
        <v>1</v>
      </c>
      <c r="K31" s="50">
        <v>45483</v>
      </c>
      <c r="L31" s="50">
        <v>45657</v>
      </c>
      <c r="M31" s="51">
        <v>25</v>
      </c>
      <c r="N31" s="22">
        <v>0.9</v>
      </c>
      <c r="O31" s="21" t="s">
        <v>168</v>
      </c>
    </row>
    <row r="32" spans="1:15" ht="141" thickBot="1">
      <c r="A32" s="42">
        <v>22</v>
      </c>
      <c r="B32" t="s">
        <v>169</v>
      </c>
      <c r="C32" s="1" t="s">
        <v>25</v>
      </c>
      <c r="D32" s="48" t="s">
        <v>170</v>
      </c>
      <c r="E32" s="48" t="s">
        <v>164</v>
      </c>
      <c r="F32" s="48" t="s">
        <v>165</v>
      </c>
      <c r="G32" s="54" t="s">
        <v>158</v>
      </c>
      <c r="H32" s="48" t="s">
        <v>171</v>
      </c>
      <c r="I32" s="60" t="s">
        <v>172</v>
      </c>
      <c r="J32" s="62">
        <v>2</v>
      </c>
      <c r="K32" s="50">
        <v>45483</v>
      </c>
      <c r="L32" s="50">
        <v>45657</v>
      </c>
      <c r="M32" s="51">
        <v>25</v>
      </c>
      <c r="N32" s="22">
        <v>1</v>
      </c>
      <c r="O32" s="21" t="s">
        <v>173</v>
      </c>
    </row>
    <row r="33" spans="1:15" ht="178.5">
      <c r="A33" s="42">
        <v>23</v>
      </c>
      <c r="B33" t="s">
        <v>174</v>
      </c>
      <c r="C33" s="1" t="s">
        <v>25</v>
      </c>
      <c r="D33" s="65">
        <v>1</v>
      </c>
      <c r="E33" s="54" t="s">
        <v>175</v>
      </c>
      <c r="F33" s="54" t="s">
        <v>176</v>
      </c>
      <c r="G33" s="54" t="s">
        <v>29</v>
      </c>
      <c r="H33" s="54" t="s">
        <v>30</v>
      </c>
      <c r="I33" s="54" t="s">
        <v>177</v>
      </c>
      <c r="J33" s="49">
        <v>6</v>
      </c>
      <c r="K33" s="50">
        <v>45502</v>
      </c>
      <c r="L33" s="50">
        <v>45626</v>
      </c>
      <c r="M33" s="51">
        <v>18</v>
      </c>
      <c r="N33" s="12">
        <v>1</v>
      </c>
      <c r="O33" s="66" t="s">
        <v>178</v>
      </c>
    </row>
    <row r="34" spans="1:15" ht="300">
      <c r="A34" s="42">
        <v>24</v>
      </c>
      <c r="B34" t="s">
        <v>179</v>
      </c>
      <c r="C34" s="1" t="s">
        <v>25</v>
      </c>
      <c r="D34" s="65">
        <v>2</v>
      </c>
      <c r="E34" s="54" t="s">
        <v>180</v>
      </c>
      <c r="F34" s="67" t="s">
        <v>181</v>
      </c>
      <c r="G34" s="54" t="s">
        <v>37</v>
      </c>
      <c r="H34" s="54" t="s">
        <v>182</v>
      </c>
      <c r="I34" s="54" t="s">
        <v>177</v>
      </c>
      <c r="J34" s="49">
        <v>6</v>
      </c>
      <c r="K34" s="50">
        <v>45502</v>
      </c>
      <c r="L34" s="50">
        <v>45626</v>
      </c>
      <c r="M34" s="51">
        <v>18</v>
      </c>
      <c r="N34" s="18">
        <v>1</v>
      </c>
      <c r="O34" s="19" t="s">
        <v>183</v>
      </c>
    </row>
    <row r="35" spans="1:15" ht="128.25" thickBot="1">
      <c r="A35" s="42">
        <v>25</v>
      </c>
      <c r="B35" t="s">
        <v>184</v>
      </c>
      <c r="C35" s="1" t="s">
        <v>25</v>
      </c>
      <c r="D35" s="65">
        <v>3</v>
      </c>
      <c r="E35" s="54" t="s">
        <v>185</v>
      </c>
      <c r="F35" s="54" t="s">
        <v>186</v>
      </c>
      <c r="G35" s="54" t="s">
        <v>187</v>
      </c>
      <c r="H35" s="54" t="s">
        <v>188</v>
      </c>
      <c r="I35" s="54" t="s">
        <v>189</v>
      </c>
      <c r="J35" s="54">
        <v>3</v>
      </c>
      <c r="K35" s="50">
        <v>45519</v>
      </c>
      <c r="L35" s="50">
        <v>45611</v>
      </c>
      <c r="M35" s="51">
        <v>14</v>
      </c>
      <c r="N35" s="20">
        <v>0.25</v>
      </c>
      <c r="O35" s="33" t="s">
        <v>190</v>
      </c>
    </row>
    <row r="36" spans="1:15" ht="225">
      <c r="A36" s="42">
        <v>26</v>
      </c>
      <c r="B36" t="s">
        <v>191</v>
      </c>
      <c r="C36" s="1" t="s">
        <v>25</v>
      </c>
      <c r="D36" s="65" t="s">
        <v>192</v>
      </c>
      <c r="E36" s="67" t="s">
        <v>193</v>
      </c>
      <c r="F36" s="54" t="s">
        <v>194</v>
      </c>
      <c r="G36" s="54" t="s">
        <v>195</v>
      </c>
      <c r="H36" s="54" t="s">
        <v>196</v>
      </c>
      <c r="I36" s="54" t="s">
        <v>197</v>
      </c>
      <c r="J36" s="54">
        <v>8</v>
      </c>
      <c r="K36" s="50">
        <v>45502</v>
      </c>
      <c r="L36" s="50">
        <v>45639</v>
      </c>
      <c r="M36" s="51">
        <v>20</v>
      </c>
      <c r="N36" s="18">
        <v>0.9</v>
      </c>
      <c r="O36" s="19" t="s">
        <v>198</v>
      </c>
    </row>
    <row r="37" spans="1:15" ht="225">
      <c r="A37" s="42">
        <v>27</v>
      </c>
      <c r="B37" t="s">
        <v>199</v>
      </c>
      <c r="C37" s="1" t="s">
        <v>25</v>
      </c>
      <c r="D37" s="65" t="s">
        <v>200</v>
      </c>
      <c r="E37" s="67" t="s">
        <v>193</v>
      </c>
      <c r="F37" s="54" t="s">
        <v>194</v>
      </c>
      <c r="G37" s="54" t="s">
        <v>201</v>
      </c>
      <c r="H37" s="54" t="s">
        <v>202</v>
      </c>
      <c r="I37" s="54" t="s">
        <v>203</v>
      </c>
      <c r="J37" s="54">
        <v>1</v>
      </c>
      <c r="K37" s="50">
        <v>45502</v>
      </c>
      <c r="L37" s="50">
        <v>45639</v>
      </c>
      <c r="M37" s="51">
        <v>20</v>
      </c>
      <c r="N37" s="12">
        <v>1</v>
      </c>
      <c r="O37" s="66" t="s">
        <v>204</v>
      </c>
    </row>
    <row r="38" spans="1:15" ht="210">
      <c r="A38" s="42">
        <v>28</v>
      </c>
      <c r="B38" t="s">
        <v>205</v>
      </c>
      <c r="C38" s="1" t="s">
        <v>25</v>
      </c>
      <c r="D38" s="65" t="s">
        <v>206</v>
      </c>
      <c r="E38" s="67" t="s">
        <v>207</v>
      </c>
      <c r="F38" s="54" t="s">
        <v>208</v>
      </c>
      <c r="G38" s="54" t="s">
        <v>209</v>
      </c>
      <c r="H38" s="54" t="s">
        <v>210</v>
      </c>
      <c r="I38" s="54" t="s">
        <v>211</v>
      </c>
      <c r="J38" s="54">
        <v>4</v>
      </c>
      <c r="K38" s="50">
        <v>45502</v>
      </c>
      <c r="L38" s="50">
        <v>45639</v>
      </c>
      <c r="M38" s="51">
        <v>20</v>
      </c>
      <c r="N38" s="18">
        <v>0.9</v>
      </c>
      <c r="O38" s="19" t="s">
        <v>198</v>
      </c>
    </row>
    <row r="39" spans="1:15" ht="210.75" thickBot="1">
      <c r="A39" s="42">
        <v>29</v>
      </c>
      <c r="B39" t="s">
        <v>212</v>
      </c>
      <c r="C39" s="1" t="s">
        <v>25</v>
      </c>
      <c r="D39" s="65" t="s">
        <v>213</v>
      </c>
      <c r="E39" s="67" t="s">
        <v>207</v>
      </c>
      <c r="F39" s="54" t="s">
        <v>208</v>
      </c>
      <c r="G39" s="54" t="s">
        <v>201</v>
      </c>
      <c r="H39" s="54" t="s">
        <v>202</v>
      </c>
      <c r="I39" s="54" t="s">
        <v>203</v>
      </c>
      <c r="J39" s="54">
        <v>1</v>
      </c>
      <c r="K39" s="50">
        <v>45502</v>
      </c>
      <c r="L39" s="50">
        <v>45639</v>
      </c>
      <c r="M39" s="51">
        <v>20</v>
      </c>
      <c r="N39" s="12">
        <v>1</v>
      </c>
      <c r="O39" s="66" t="s">
        <v>214</v>
      </c>
    </row>
    <row r="40" spans="1:15" ht="285.75" thickBot="1">
      <c r="A40" s="42">
        <v>30</v>
      </c>
      <c r="B40" t="s">
        <v>215</v>
      </c>
      <c r="C40" s="1" t="s">
        <v>25</v>
      </c>
      <c r="D40" s="65" t="s">
        <v>216</v>
      </c>
      <c r="E40" s="54" t="s">
        <v>217</v>
      </c>
      <c r="F40" s="54" t="s">
        <v>218</v>
      </c>
      <c r="G40" s="54" t="s">
        <v>219</v>
      </c>
      <c r="H40" s="67" t="s">
        <v>220</v>
      </c>
      <c r="I40" s="54" t="s">
        <v>221</v>
      </c>
      <c r="J40" s="54">
        <v>3</v>
      </c>
      <c r="K40" s="50">
        <v>45502</v>
      </c>
      <c r="L40" s="50">
        <v>45657</v>
      </c>
      <c r="M40" s="51">
        <v>23</v>
      </c>
      <c r="N40" s="12">
        <v>1</v>
      </c>
      <c r="O40" s="66" t="s">
        <v>222</v>
      </c>
    </row>
    <row r="41" spans="1:15" ht="192" thickBot="1">
      <c r="A41" s="42">
        <v>31</v>
      </c>
      <c r="B41" t="s">
        <v>223</v>
      </c>
      <c r="C41" s="1" t="s">
        <v>25</v>
      </c>
      <c r="D41" s="65" t="s">
        <v>224</v>
      </c>
      <c r="E41" s="54" t="s">
        <v>217</v>
      </c>
      <c r="F41" s="54" t="s">
        <v>218</v>
      </c>
      <c r="G41" s="54" t="s">
        <v>225</v>
      </c>
      <c r="H41" s="54" t="s">
        <v>226</v>
      </c>
      <c r="I41" s="54" t="s">
        <v>227</v>
      </c>
      <c r="J41" s="54">
        <v>1</v>
      </c>
      <c r="K41" s="50">
        <v>45502</v>
      </c>
      <c r="L41" s="50">
        <v>45657</v>
      </c>
      <c r="M41" s="51">
        <v>23</v>
      </c>
      <c r="N41" s="18">
        <v>0.5</v>
      </c>
      <c r="O41" s="19" t="s">
        <v>228</v>
      </c>
    </row>
    <row r="42" spans="1:15" ht="141" thickBot="1">
      <c r="A42" s="42">
        <v>32</v>
      </c>
      <c r="B42" t="s">
        <v>229</v>
      </c>
      <c r="C42" s="1" t="s">
        <v>25</v>
      </c>
      <c r="D42" s="65">
        <v>8</v>
      </c>
      <c r="E42" s="54" t="s">
        <v>230</v>
      </c>
      <c r="F42" s="54" t="s">
        <v>231</v>
      </c>
      <c r="G42" s="54" t="s">
        <v>232</v>
      </c>
      <c r="H42" s="54" t="s">
        <v>233</v>
      </c>
      <c r="I42" s="54" t="s">
        <v>234</v>
      </c>
      <c r="J42" s="54">
        <v>8</v>
      </c>
      <c r="K42" s="50">
        <v>45505</v>
      </c>
      <c r="L42" s="50">
        <v>45868</v>
      </c>
      <c r="M42" s="51">
        <v>52</v>
      </c>
      <c r="N42" s="18">
        <v>0.88</v>
      </c>
      <c r="O42" s="23" t="s">
        <v>235</v>
      </c>
    </row>
    <row r="43" spans="1:15" ht="166.5" thickBot="1">
      <c r="A43" s="42">
        <v>33</v>
      </c>
      <c r="B43" t="s">
        <v>236</v>
      </c>
      <c r="C43" s="1" t="s">
        <v>25</v>
      </c>
      <c r="D43" s="65">
        <v>9</v>
      </c>
      <c r="E43" s="54" t="s">
        <v>237</v>
      </c>
      <c r="F43" s="54" t="s">
        <v>238</v>
      </c>
      <c r="G43" s="54" t="s">
        <v>239</v>
      </c>
      <c r="H43" s="54" t="s">
        <v>240</v>
      </c>
      <c r="I43" s="54" t="s">
        <v>241</v>
      </c>
      <c r="J43" s="54">
        <v>4</v>
      </c>
      <c r="K43" s="50">
        <v>45505</v>
      </c>
      <c r="L43" s="50">
        <v>45868</v>
      </c>
      <c r="M43" s="51">
        <v>52</v>
      </c>
      <c r="N43" s="18">
        <v>0.88</v>
      </c>
      <c r="O43" s="25" t="s">
        <v>235</v>
      </c>
    </row>
    <row r="44" spans="1:15" ht="240.75" thickBot="1">
      <c r="A44" s="42">
        <v>34</v>
      </c>
      <c r="B44" t="s">
        <v>242</v>
      </c>
      <c r="C44" s="1" t="s">
        <v>25</v>
      </c>
      <c r="D44" s="65">
        <v>12</v>
      </c>
      <c r="E44" s="67" t="s">
        <v>243</v>
      </c>
      <c r="F44" s="54" t="s">
        <v>244</v>
      </c>
      <c r="G44" s="54" t="s">
        <v>245</v>
      </c>
      <c r="H44" s="54" t="s">
        <v>246</v>
      </c>
      <c r="I44" s="54" t="s">
        <v>241</v>
      </c>
      <c r="J44" s="54">
        <v>3</v>
      </c>
      <c r="K44" s="50">
        <v>45505</v>
      </c>
      <c r="L44" s="50">
        <v>45595</v>
      </c>
      <c r="M44" s="51">
        <v>13</v>
      </c>
      <c r="N44" s="13">
        <v>0.9</v>
      </c>
      <c r="O44" s="23" t="s">
        <v>247</v>
      </c>
    </row>
    <row r="45" spans="1:15" ht="225">
      <c r="A45" s="42">
        <v>35</v>
      </c>
      <c r="B45" t="s">
        <v>248</v>
      </c>
      <c r="C45" s="1" t="s">
        <v>25</v>
      </c>
      <c r="D45" s="65">
        <v>13</v>
      </c>
      <c r="E45" s="67" t="s">
        <v>249</v>
      </c>
      <c r="F45" s="54" t="s">
        <v>250</v>
      </c>
      <c r="G45" s="54" t="s">
        <v>251</v>
      </c>
      <c r="H45" s="54" t="s">
        <v>252</v>
      </c>
      <c r="I45" s="54" t="s">
        <v>253</v>
      </c>
      <c r="J45" s="56">
        <v>1</v>
      </c>
      <c r="K45" s="50">
        <v>45474</v>
      </c>
      <c r="L45" s="50">
        <v>45657</v>
      </c>
      <c r="M45" s="51">
        <v>27</v>
      </c>
      <c r="N45" s="24">
        <v>1</v>
      </c>
      <c r="O45" s="25" t="s">
        <v>254</v>
      </c>
    </row>
    <row r="46" spans="1:15" ht="225.75" thickBot="1">
      <c r="A46" s="42">
        <v>36</v>
      </c>
      <c r="B46" t="s">
        <v>255</v>
      </c>
      <c r="C46" s="1" t="s">
        <v>25</v>
      </c>
      <c r="D46" s="65" t="s">
        <v>256</v>
      </c>
      <c r="E46" s="67" t="s">
        <v>257</v>
      </c>
      <c r="F46" s="54" t="s">
        <v>258</v>
      </c>
      <c r="G46" s="54" t="s">
        <v>259</v>
      </c>
      <c r="H46" s="54" t="s">
        <v>260</v>
      </c>
      <c r="I46" s="54" t="s">
        <v>261</v>
      </c>
      <c r="J46" s="56">
        <v>1</v>
      </c>
      <c r="K46" s="50">
        <v>45510</v>
      </c>
      <c r="L46" s="50">
        <v>45626</v>
      </c>
      <c r="M46" s="51">
        <v>17</v>
      </c>
      <c r="N46" s="26">
        <v>0.8</v>
      </c>
      <c r="O46" s="23" t="s">
        <v>262</v>
      </c>
    </row>
    <row r="47" spans="1:15" ht="225.75" thickBot="1">
      <c r="A47" s="42">
        <v>37</v>
      </c>
      <c r="B47" t="s">
        <v>263</v>
      </c>
      <c r="C47" s="1" t="s">
        <v>25</v>
      </c>
      <c r="D47" s="65" t="s">
        <v>264</v>
      </c>
      <c r="E47" s="67" t="s">
        <v>257</v>
      </c>
      <c r="F47" s="54" t="s">
        <v>258</v>
      </c>
      <c r="G47" s="54" t="s">
        <v>259</v>
      </c>
      <c r="H47" s="54" t="s">
        <v>260</v>
      </c>
      <c r="I47" s="54" t="s">
        <v>265</v>
      </c>
      <c r="J47" s="56">
        <v>1</v>
      </c>
      <c r="K47" s="50">
        <v>45510</v>
      </c>
      <c r="L47" s="50">
        <v>45656</v>
      </c>
      <c r="M47" s="51">
        <v>21</v>
      </c>
      <c r="N47" s="24">
        <v>0.8</v>
      </c>
      <c r="O47" s="25" t="s">
        <v>266</v>
      </c>
    </row>
    <row r="48" spans="1:15" ht="128.25" thickBot="1">
      <c r="A48" s="42">
        <v>38</v>
      </c>
      <c r="B48" t="s">
        <v>267</v>
      </c>
      <c r="C48" s="1" t="s">
        <v>25</v>
      </c>
      <c r="D48" s="65" t="s">
        <v>268</v>
      </c>
      <c r="E48" s="54" t="s">
        <v>269</v>
      </c>
      <c r="F48" s="54" t="s">
        <v>270</v>
      </c>
      <c r="G48" s="54" t="s">
        <v>271</v>
      </c>
      <c r="H48" s="54" t="s">
        <v>272</v>
      </c>
      <c r="I48" s="54" t="s">
        <v>273</v>
      </c>
      <c r="J48" s="56">
        <v>1</v>
      </c>
      <c r="K48" s="50">
        <v>45502</v>
      </c>
      <c r="L48" s="50">
        <v>45866</v>
      </c>
      <c r="M48" s="51">
        <v>52</v>
      </c>
      <c r="N48" s="26">
        <v>0.7</v>
      </c>
      <c r="O48" s="57" t="s">
        <v>274</v>
      </c>
    </row>
    <row r="49" spans="1:15" ht="128.25" thickBot="1">
      <c r="A49" s="42">
        <v>39</v>
      </c>
      <c r="B49" t="s">
        <v>275</v>
      </c>
      <c r="C49" s="1" t="s">
        <v>25</v>
      </c>
      <c r="D49" s="65" t="s">
        <v>276</v>
      </c>
      <c r="E49" s="54" t="s">
        <v>269</v>
      </c>
      <c r="F49" s="54" t="s">
        <v>270</v>
      </c>
      <c r="G49" s="54" t="s">
        <v>271</v>
      </c>
      <c r="H49" s="68" t="s">
        <v>277</v>
      </c>
      <c r="I49" s="68" t="s">
        <v>278</v>
      </c>
      <c r="J49" s="54">
        <v>1</v>
      </c>
      <c r="K49" s="50">
        <v>45502</v>
      </c>
      <c r="L49" s="50">
        <v>45866</v>
      </c>
      <c r="M49" s="51">
        <v>52</v>
      </c>
      <c r="N49" s="69">
        <v>0.6</v>
      </c>
      <c r="O49" s="57" t="s">
        <v>274</v>
      </c>
    </row>
    <row r="50" spans="1:15" ht="127.5">
      <c r="A50" s="42">
        <v>40</v>
      </c>
      <c r="B50" t="s">
        <v>279</v>
      </c>
      <c r="C50" s="1" t="s">
        <v>25</v>
      </c>
      <c r="D50" s="65" t="s">
        <v>280</v>
      </c>
      <c r="E50" s="54" t="s">
        <v>281</v>
      </c>
      <c r="F50" s="54" t="s">
        <v>270</v>
      </c>
      <c r="G50" s="54" t="s">
        <v>271</v>
      </c>
      <c r="H50" s="68" t="s">
        <v>272</v>
      </c>
      <c r="I50" s="68" t="s">
        <v>282</v>
      </c>
      <c r="J50" s="54">
        <v>1</v>
      </c>
      <c r="K50" s="50">
        <v>45502</v>
      </c>
      <c r="L50" s="50">
        <v>45866</v>
      </c>
      <c r="M50" s="51">
        <v>52</v>
      </c>
      <c r="N50" s="69">
        <v>0.7</v>
      </c>
      <c r="O50" s="57" t="s">
        <v>283</v>
      </c>
    </row>
    <row r="51" spans="1:15" ht="127.5">
      <c r="A51" s="42">
        <v>41</v>
      </c>
      <c r="B51" t="s">
        <v>284</v>
      </c>
      <c r="C51" s="1" t="s">
        <v>25</v>
      </c>
      <c r="D51" s="65" t="s">
        <v>285</v>
      </c>
      <c r="E51" s="54" t="s">
        <v>281</v>
      </c>
      <c r="F51" s="54" t="s">
        <v>270</v>
      </c>
      <c r="G51" s="54" t="s">
        <v>271</v>
      </c>
      <c r="H51" s="54" t="s">
        <v>286</v>
      </c>
      <c r="I51" s="54" t="s">
        <v>287</v>
      </c>
      <c r="J51" s="54">
        <v>1</v>
      </c>
      <c r="K51" s="50">
        <v>45502</v>
      </c>
      <c r="L51" s="50">
        <v>45866</v>
      </c>
      <c r="M51" s="51">
        <v>52</v>
      </c>
      <c r="N51" s="69">
        <v>0.6</v>
      </c>
      <c r="O51" s="57" t="s">
        <v>288</v>
      </c>
    </row>
    <row r="52" spans="1:15" ht="127.5">
      <c r="A52" s="42">
        <v>42</v>
      </c>
      <c r="B52" t="s">
        <v>289</v>
      </c>
      <c r="C52" s="1" t="s">
        <v>25</v>
      </c>
      <c r="D52" s="65" t="s">
        <v>290</v>
      </c>
      <c r="E52" s="54" t="s">
        <v>291</v>
      </c>
      <c r="F52" s="54" t="s">
        <v>292</v>
      </c>
      <c r="G52" s="54" t="s">
        <v>271</v>
      </c>
      <c r="H52" s="54" t="s">
        <v>272</v>
      </c>
      <c r="I52" s="54" t="s">
        <v>282</v>
      </c>
      <c r="J52" s="54">
        <v>1</v>
      </c>
      <c r="K52" s="50">
        <v>45502</v>
      </c>
      <c r="L52" s="50">
        <v>45866</v>
      </c>
      <c r="M52" s="51">
        <v>52</v>
      </c>
      <c r="N52" s="27">
        <v>0.7</v>
      </c>
      <c r="O52" s="57" t="s">
        <v>283</v>
      </c>
    </row>
    <row r="53" spans="1:15" ht="108">
      <c r="A53" s="42">
        <v>43</v>
      </c>
      <c r="B53" t="s">
        <v>293</v>
      </c>
      <c r="C53" s="1" t="s">
        <v>25</v>
      </c>
      <c r="D53" s="65" t="s">
        <v>294</v>
      </c>
      <c r="E53" s="54" t="s">
        <v>295</v>
      </c>
      <c r="F53" s="54" t="s">
        <v>296</v>
      </c>
      <c r="G53" s="54" t="s">
        <v>297</v>
      </c>
      <c r="H53" s="54" t="s">
        <v>298</v>
      </c>
      <c r="I53" s="54" t="s">
        <v>299</v>
      </c>
      <c r="J53" s="54">
        <v>1</v>
      </c>
      <c r="K53" s="50">
        <v>45502</v>
      </c>
      <c r="L53" s="50">
        <v>45866</v>
      </c>
      <c r="M53" s="51">
        <v>52</v>
      </c>
      <c r="N53" s="12">
        <v>1</v>
      </c>
      <c r="O53" s="58" t="s">
        <v>300</v>
      </c>
    </row>
    <row r="54" spans="1:15" ht="120.75" thickBot="1">
      <c r="A54" s="42">
        <v>44</v>
      </c>
      <c r="B54" t="s">
        <v>301</v>
      </c>
      <c r="C54" s="1" t="s">
        <v>25</v>
      </c>
      <c r="D54" s="65" t="s">
        <v>302</v>
      </c>
      <c r="E54" s="54" t="s">
        <v>295</v>
      </c>
      <c r="F54" s="54" t="s">
        <v>296</v>
      </c>
      <c r="G54" s="54" t="s">
        <v>297</v>
      </c>
      <c r="H54" s="54" t="s">
        <v>298</v>
      </c>
      <c r="I54" s="54" t="s">
        <v>303</v>
      </c>
      <c r="J54" s="54">
        <v>1</v>
      </c>
      <c r="K54" s="50">
        <v>45502</v>
      </c>
      <c r="L54" s="50">
        <v>45866</v>
      </c>
      <c r="M54" s="51">
        <v>52</v>
      </c>
      <c r="N54" s="12">
        <v>1</v>
      </c>
      <c r="O54" s="58" t="s">
        <v>304</v>
      </c>
    </row>
    <row r="55" spans="1:15" ht="153">
      <c r="A55" s="42">
        <v>45</v>
      </c>
      <c r="B55" t="s">
        <v>305</v>
      </c>
      <c r="C55" s="1" t="s">
        <v>25</v>
      </c>
      <c r="D55" s="65" t="s">
        <v>306</v>
      </c>
      <c r="E55" s="54" t="s">
        <v>295</v>
      </c>
      <c r="F55" s="54" t="s">
        <v>296</v>
      </c>
      <c r="G55" s="54" t="s">
        <v>307</v>
      </c>
      <c r="H55" s="54" t="s">
        <v>308</v>
      </c>
      <c r="I55" s="54" t="s">
        <v>309</v>
      </c>
      <c r="J55" s="56">
        <v>1</v>
      </c>
      <c r="K55" s="50">
        <v>45502</v>
      </c>
      <c r="L55" s="50">
        <v>45866</v>
      </c>
      <c r="M55" s="51">
        <v>52</v>
      </c>
      <c r="N55" s="28">
        <v>0.8</v>
      </c>
      <c r="O55" s="29" t="s">
        <v>310</v>
      </c>
    </row>
    <row r="56" spans="1:15" ht="108.75" thickBot="1">
      <c r="A56" s="42">
        <v>46</v>
      </c>
      <c r="B56" t="s">
        <v>311</v>
      </c>
      <c r="C56" s="1" t="s">
        <v>25</v>
      </c>
      <c r="D56" s="65" t="s">
        <v>312</v>
      </c>
      <c r="E56" s="54" t="s">
        <v>313</v>
      </c>
      <c r="F56" s="54" t="s">
        <v>314</v>
      </c>
      <c r="G56" s="54" t="s">
        <v>297</v>
      </c>
      <c r="H56" s="54" t="s">
        <v>315</v>
      </c>
      <c r="I56" s="54" t="s">
        <v>299</v>
      </c>
      <c r="J56" s="56">
        <v>1</v>
      </c>
      <c r="K56" s="50">
        <v>45502</v>
      </c>
      <c r="L56" s="50">
        <v>45866</v>
      </c>
      <c r="M56" s="51">
        <v>52</v>
      </c>
      <c r="N56" s="12">
        <v>1</v>
      </c>
      <c r="O56" s="58" t="s">
        <v>300</v>
      </c>
    </row>
    <row r="57" spans="1:15" ht="120.75" thickBot="1">
      <c r="A57" s="42">
        <v>47</v>
      </c>
      <c r="B57" t="s">
        <v>316</v>
      </c>
      <c r="C57" s="1" t="s">
        <v>25</v>
      </c>
      <c r="D57" s="65" t="s">
        <v>317</v>
      </c>
      <c r="E57" s="54" t="s">
        <v>313</v>
      </c>
      <c r="F57" s="54" t="s">
        <v>314</v>
      </c>
      <c r="G57" s="54" t="s">
        <v>297</v>
      </c>
      <c r="H57" s="54" t="s">
        <v>315</v>
      </c>
      <c r="I57" s="54" t="s">
        <v>303</v>
      </c>
      <c r="J57" s="56">
        <v>1</v>
      </c>
      <c r="K57" s="50">
        <v>45502</v>
      </c>
      <c r="L57" s="50">
        <v>45866</v>
      </c>
      <c r="M57" s="51">
        <v>52</v>
      </c>
      <c r="N57" s="12">
        <v>1</v>
      </c>
      <c r="O57" s="58" t="s">
        <v>304</v>
      </c>
    </row>
    <row r="58" spans="1:15" ht="140.25">
      <c r="A58" s="42">
        <v>48</v>
      </c>
      <c r="B58" t="s">
        <v>318</v>
      </c>
      <c r="C58" s="1" t="s">
        <v>25</v>
      </c>
      <c r="D58" s="65" t="s">
        <v>319</v>
      </c>
      <c r="E58" s="54" t="s">
        <v>313</v>
      </c>
      <c r="F58" s="54" t="s">
        <v>314</v>
      </c>
      <c r="G58" s="54" t="s">
        <v>201</v>
      </c>
      <c r="H58" s="54" t="s">
        <v>202</v>
      </c>
      <c r="I58" s="54" t="s">
        <v>309</v>
      </c>
      <c r="J58" s="56">
        <v>1</v>
      </c>
      <c r="K58" s="50">
        <v>45502</v>
      </c>
      <c r="L58" s="50">
        <v>45866</v>
      </c>
      <c r="M58" s="51">
        <v>52</v>
      </c>
      <c r="N58" s="28">
        <v>0.8</v>
      </c>
      <c r="O58" s="29" t="s">
        <v>320</v>
      </c>
    </row>
    <row r="59" spans="1:15" ht="216.75">
      <c r="A59" s="42">
        <v>49</v>
      </c>
      <c r="B59" t="s">
        <v>321</v>
      </c>
      <c r="C59" s="1" t="s">
        <v>25</v>
      </c>
      <c r="D59" s="65">
        <v>21</v>
      </c>
      <c r="E59" s="54" t="s">
        <v>322</v>
      </c>
      <c r="F59" s="54" t="s">
        <v>323</v>
      </c>
      <c r="G59" s="54" t="s">
        <v>324</v>
      </c>
      <c r="H59" s="54" t="s">
        <v>325</v>
      </c>
      <c r="I59" s="54" t="s">
        <v>326</v>
      </c>
      <c r="J59" s="70">
        <v>1</v>
      </c>
      <c r="K59" s="50">
        <v>45519</v>
      </c>
      <c r="L59" s="50">
        <v>45611</v>
      </c>
      <c r="M59" s="51">
        <v>14</v>
      </c>
      <c r="N59" s="22">
        <v>1</v>
      </c>
      <c r="O59" s="21" t="s">
        <v>327</v>
      </c>
    </row>
    <row r="60" spans="1:15" ht="229.5">
      <c r="A60" s="42">
        <v>50</v>
      </c>
      <c r="B60" t="s">
        <v>328</v>
      </c>
      <c r="C60" s="1" t="s">
        <v>25</v>
      </c>
      <c r="D60" s="65" t="s">
        <v>329</v>
      </c>
      <c r="E60" s="54" t="s">
        <v>330</v>
      </c>
      <c r="F60" s="54" t="s">
        <v>331</v>
      </c>
      <c r="G60" s="54" t="s">
        <v>332</v>
      </c>
      <c r="H60" s="54" t="s">
        <v>333</v>
      </c>
      <c r="I60" s="54" t="s">
        <v>334</v>
      </c>
      <c r="J60" s="56">
        <v>12</v>
      </c>
      <c r="K60" s="50">
        <v>45502</v>
      </c>
      <c r="L60" s="50">
        <v>45866</v>
      </c>
      <c r="M60" s="51">
        <v>52</v>
      </c>
      <c r="N60" s="55">
        <v>1</v>
      </c>
      <c r="O60" s="57" t="s">
        <v>335</v>
      </c>
    </row>
    <row r="61" spans="1:15" ht="229.5">
      <c r="A61" s="42">
        <v>51</v>
      </c>
      <c r="B61" t="s">
        <v>336</v>
      </c>
      <c r="C61" s="1" t="s">
        <v>25</v>
      </c>
      <c r="D61" s="65" t="s">
        <v>337</v>
      </c>
      <c r="E61" s="54" t="s">
        <v>330</v>
      </c>
      <c r="F61" s="54" t="s">
        <v>331</v>
      </c>
      <c r="G61" s="54" t="s">
        <v>332</v>
      </c>
      <c r="H61" s="54" t="s">
        <v>338</v>
      </c>
      <c r="I61" s="54" t="s">
        <v>339</v>
      </c>
      <c r="J61" s="56">
        <v>1</v>
      </c>
      <c r="K61" s="50">
        <v>45502</v>
      </c>
      <c r="L61" s="50">
        <v>45866</v>
      </c>
      <c r="M61" s="51">
        <v>52</v>
      </c>
      <c r="N61" s="34">
        <v>0.25</v>
      </c>
      <c r="O61" s="32" t="s">
        <v>340</v>
      </c>
    </row>
    <row r="62" spans="1:15" ht="230.25" thickBot="1">
      <c r="A62" s="42">
        <v>52</v>
      </c>
      <c r="B62" t="s">
        <v>341</v>
      </c>
      <c r="C62" s="1" t="s">
        <v>25</v>
      </c>
      <c r="D62" s="65" t="s">
        <v>342</v>
      </c>
      <c r="E62" s="54" t="s">
        <v>330</v>
      </c>
      <c r="F62" s="54" t="s">
        <v>331</v>
      </c>
      <c r="G62" s="54" t="s">
        <v>332</v>
      </c>
      <c r="H62" s="54" t="s">
        <v>343</v>
      </c>
      <c r="I62" s="54" t="s">
        <v>344</v>
      </c>
      <c r="J62" s="56">
        <v>1</v>
      </c>
      <c r="K62" s="50">
        <v>45502</v>
      </c>
      <c r="L62" s="50">
        <v>45866</v>
      </c>
      <c r="M62" s="51">
        <v>52</v>
      </c>
      <c r="N62" s="34">
        <v>0.25</v>
      </c>
      <c r="O62" s="32" t="s">
        <v>345</v>
      </c>
    </row>
    <row r="63" spans="1:15" ht="230.25" thickBot="1">
      <c r="A63" s="42">
        <v>53</v>
      </c>
      <c r="B63" t="s">
        <v>346</v>
      </c>
      <c r="C63" s="1" t="s">
        <v>25</v>
      </c>
      <c r="D63" s="65" t="s">
        <v>347</v>
      </c>
      <c r="E63" s="54" t="s">
        <v>330</v>
      </c>
      <c r="F63" s="54" t="s">
        <v>331</v>
      </c>
      <c r="G63" s="54" t="s">
        <v>332</v>
      </c>
      <c r="H63" s="54" t="s">
        <v>348</v>
      </c>
      <c r="I63" s="54" t="s">
        <v>349</v>
      </c>
      <c r="J63" s="56">
        <v>12</v>
      </c>
      <c r="K63" s="50">
        <v>45502</v>
      </c>
      <c r="L63" s="50">
        <v>45866</v>
      </c>
      <c r="M63" s="51">
        <v>52</v>
      </c>
      <c r="N63" s="55">
        <v>1</v>
      </c>
      <c r="O63" s="57" t="s">
        <v>350</v>
      </c>
    </row>
    <row r="64" spans="1:15" ht="230.25" thickBot="1">
      <c r="A64" s="42">
        <v>54</v>
      </c>
      <c r="B64" t="s">
        <v>351</v>
      </c>
      <c r="C64" s="1" t="s">
        <v>25</v>
      </c>
      <c r="D64" s="65" t="s">
        <v>352</v>
      </c>
      <c r="E64" s="54" t="s">
        <v>330</v>
      </c>
      <c r="F64" s="54" t="s">
        <v>331</v>
      </c>
      <c r="G64" s="54" t="s">
        <v>353</v>
      </c>
      <c r="H64" s="54" t="s">
        <v>354</v>
      </c>
      <c r="I64" s="54" t="s">
        <v>355</v>
      </c>
      <c r="J64" s="56">
        <v>1</v>
      </c>
      <c r="K64" s="50">
        <v>45502</v>
      </c>
      <c r="L64" s="50">
        <v>45866</v>
      </c>
      <c r="M64" s="51">
        <v>52</v>
      </c>
      <c r="N64" s="28">
        <v>0.9</v>
      </c>
      <c r="O64" s="29" t="s">
        <v>356</v>
      </c>
    </row>
    <row r="65" spans="1:15" ht="229.5">
      <c r="A65" s="42">
        <v>55</v>
      </c>
      <c r="B65" t="s">
        <v>357</v>
      </c>
      <c r="C65" s="1" t="s">
        <v>25</v>
      </c>
      <c r="D65" s="65" t="s">
        <v>358</v>
      </c>
      <c r="E65" s="54" t="s">
        <v>330</v>
      </c>
      <c r="F65" s="54" t="s">
        <v>331</v>
      </c>
      <c r="G65" s="54" t="s">
        <v>359</v>
      </c>
      <c r="H65" s="54" t="s">
        <v>359</v>
      </c>
      <c r="I65" s="54" t="s">
        <v>360</v>
      </c>
      <c r="J65" s="56">
        <v>1</v>
      </c>
      <c r="K65" s="50">
        <v>45519</v>
      </c>
      <c r="L65" s="50">
        <v>45611</v>
      </c>
      <c r="M65" s="51">
        <v>14</v>
      </c>
      <c r="N65" s="12">
        <v>1</v>
      </c>
      <c r="O65" s="58" t="s">
        <v>361</v>
      </c>
    </row>
    <row r="66" spans="1:15" ht="229.5">
      <c r="A66" s="42">
        <v>56</v>
      </c>
      <c r="B66" t="s">
        <v>362</v>
      </c>
      <c r="C66" s="1" t="s">
        <v>25</v>
      </c>
      <c r="D66" s="65" t="s">
        <v>363</v>
      </c>
      <c r="E66" s="54" t="s">
        <v>330</v>
      </c>
      <c r="F66" s="54" t="s">
        <v>331</v>
      </c>
      <c r="G66" s="54" t="s">
        <v>364</v>
      </c>
      <c r="H66" s="54" t="s">
        <v>365</v>
      </c>
      <c r="I66" s="54" t="s">
        <v>366</v>
      </c>
      <c r="J66" s="56">
        <v>6</v>
      </c>
      <c r="K66" s="50">
        <v>45474</v>
      </c>
      <c r="L66" s="50">
        <v>45657</v>
      </c>
      <c r="M66" s="51">
        <v>27</v>
      </c>
      <c r="N66" s="12">
        <v>1</v>
      </c>
      <c r="O66" s="66" t="s">
        <v>367</v>
      </c>
    </row>
    <row r="67" spans="1:15" ht="229.5">
      <c r="A67" s="42">
        <v>57</v>
      </c>
      <c r="B67" t="s">
        <v>368</v>
      </c>
      <c r="C67" s="1" t="s">
        <v>25</v>
      </c>
      <c r="D67" s="65" t="s">
        <v>369</v>
      </c>
      <c r="E67" s="54" t="s">
        <v>330</v>
      </c>
      <c r="F67" s="54" t="s">
        <v>331</v>
      </c>
      <c r="G67" s="54" t="s">
        <v>370</v>
      </c>
      <c r="H67" s="54" t="s">
        <v>371</v>
      </c>
      <c r="I67" s="54" t="s">
        <v>372</v>
      </c>
      <c r="J67" s="71">
        <v>1</v>
      </c>
      <c r="K67" s="50">
        <v>45489</v>
      </c>
      <c r="L67" s="50">
        <v>45657</v>
      </c>
      <c r="M67" s="51">
        <v>24</v>
      </c>
      <c r="N67" s="30">
        <v>1</v>
      </c>
      <c r="O67" s="31" t="s">
        <v>373</v>
      </c>
    </row>
    <row r="68" spans="1:15" ht="178.5">
      <c r="A68" s="42">
        <v>58</v>
      </c>
      <c r="B68" t="s">
        <v>374</v>
      </c>
      <c r="C68" s="1" t="s">
        <v>25</v>
      </c>
      <c r="D68" s="65">
        <v>23</v>
      </c>
      <c r="E68" s="54" t="s">
        <v>375</v>
      </c>
      <c r="F68" s="54" t="s">
        <v>376</v>
      </c>
      <c r="G68" s="54" t="s">
        <v>377</v>
      </c>
      <c r="H68" s="54" t="s">
        <v>378</v>
      </c>
      <c r="I68" s="54" t="s">
        <v>379</v>
      </c>
      <c r="J68" s="72">
        <v>2</v>
      </c>
      <c r="K68" s="50">
        <v>45492</v>
      </c>
      <c r="L68" s="50">
        <v>45611</v>
      </c>
      <c r="M68" s="51">
        <v>17</v>
      </c>
      <c r="N68" s="12">
        <v>1</v>
      </c>
      <c r="O68" s="58" t="s">
        <v>380</v>
      </c>
    </row>
    <row r="69" spans="1:15" ht="108">
      <c r="A69" s="42">
        <v>59</v>
      </c>
      <c r="B69" t="s">
        <v>381</v>
      </c>
      <c r="C69" s="1" t="s">
        <v>25</v>
      </c>
      <c r="D69" s="65" t="s">
        <v>382</v>
      </c>
      <c r="E69" s="54" t="s">
        <v>383</v>
      </c>
      <c r="F69" s="54" t="s">
        <v>384</v>
      </c>
      <c r="G69" s="54" t="s">
        <v>385</v>
      </c>
      <c r="H69" s="54" t="s">
        <v>386</v>
      </c>
      <c r="I69" s="54" t="s">
        <v>387</v>
      </c>
      <c r="J69" s="56">
        <v>12</v>
      </c>
      <c r="K69" s="50">
        <v>45502</v>
      </c>
      <c r="L69" s="50">
        <v>45838</v>
      </c>
      <c r="M69" s="51">
        <v>48</v>
      </c>
      <c r="N69" s="55">
        <v>1</v>
      </c>
      <c r="O69" s="57" t="s">
        <v>335</v>
      </c>
    </row>
    <row r="70" spans="1:15" ht="120">
      <c r="A70" s="42">
        <v>60</v>
      </c>
      <c r="B70" t="s">
        <v>388</v>
      </c>
      <c r="C70" s="1" t="s">
        <v>25</v>
      </c>
      <c r="D70" s="65" t="s">
        <v>389</v>
      </c>
      <c r="E70" s="54" t="s">
        <v>383</v>
      </c>
      <c r="F70" s="54" t="s">
        <v>384</v>
      </c>
      <c r="G70" s="54" t="s">
        <v>385</v>
      </c>
      <c r="H70" s="54" t="s">
        <v>390</v>
      </c>
      <c r="I70" s="54" t="s">
        <v>391</v>
      </c>
      <c r="J70" s="56">
        <v>12</v>
      </c>
      <c r="K70" s="50">
        <v>45502</v>
      </c>
      <c r="L70" s="50">
        <v>45838</v>
      </c>
      <c r="M70" s="51">
        <v>48</v>
      </c>
      <c r="N70" s="55">
        <v>1</v>
      </c>
      <c r="O70" s="57" t="s">
        <v>392</v>
      </c>
    </row>
    <row r="71" spans="1:15" ht="84.75" thickBot="1">
      <c r="A71" s="42">
        <v>61</v>
      </c>
      <c r="B71" t="s">
        <v>393</v>
      </c>
      <c r="C71" s="1" t="s">
        <v>25</v>
      </c>
      <c r="D71" s="65" t="s">
        <v>394</v>
      </c>
      <c r="E71" s="54" t="s">
        <v>383</v>
      </c>
      <c r="F71" s="54" t="s">
        <v>384</v>
      </c>
      <c r="G71" s="54" t="s">
        <v>395</v>
      </c>
      <c r="H71" s="54" t="s">
        <v>396</v>
      </c>
      <c r="I71" s="54" t="s">
        <v>397</v>
      </c>
      <c r="J71" s="56">
        <v>1</v>
      </c>
      <c r="K71" s="50">
        <v>45502</v>
      </c>
      <c r="L71" s="50">
        <v>45838</v>
      </c>
      <c r="M71" s="51">
        <v>48</v>
      </c>
      <c r="N71" s="28">
        <v>0.7</v>
      </c>
      <c r="O71" s="29" t="s">
        <v>398</v>
      </c>
    </row>
    <row r="72" spans="1:15" ht="217.5" thickBot="1">
      <c r="A72" s="42">
        <v>62</v>
      </c>
      <c r="B72" t="s">
        <v>399</v>
      </c>
      <c r="C72" s="1" t="s">
        <v>25</v>
      </c>
      <c r="D72" s="65" t="s">
        <v>400</v>
      </c>
      <c r="E72" s="54" t="s">
        <v>383</v>
      </c>
      <c r="F72" s="54" t="s">
        <v>384</v>
      </c>
      <c r="G72" s="54" t="s">
        <v>401</v>
      </c>
      <c r="H72" s="54" t="s">
        <v>402</v>
      </c>
      <c r="I72" s="54" t="s">
        <v>403</v>
      </c>
      <c r="J72" s="56">
        <v>1</v>
      </c>
      <c r="K72" s="50">
        <v>45519</v>
      </c>
      <c r="L72" s="50">
        <v>45657</v>
      </c>
      <c r="M72" s="51">
        <v>20</v>
      </c>
      <c r="N72" s="12">
        <v>1</v>
      </c>
      <c r="O72" s="58" t="s">
        <v>404</v>
      </c>
    </row>
    <row r="73" spans="1:15" ht="115.5" thickBot="1">
      <c r="A73" s="42">
        <v>63</v>
      </c>
      <c r="B73" t="s">
        <v>405</v>
      </c>
      <c r="C73" s="1" t="s">
        <v>25</v>
      </c>
      <c r="D73" s="65" t="s">
        <v>406</v>
      </c>
      <c r="E73" s="54" t="s">
        <v>383</v>
      </c>
      <c r="F73" s="54" t="s">
        <v>384</v>
      </c>
      <c r="G73" s="54" t="s">
        <v>407</v>
      </c>
      <c r="H73" s="54" t="s">
        <v>408</v>
      </c>
      <c r="I73" s="54" t="s">
        <v>409</v>
      </c>
      <c r="J73" s="56">
        <v>2</v>
      </c>
      <c r="K73" s="50">
        <v>45489</v>
      </c>
      <c r="L73" s="50">
        <v>45651</v>
      </c>
      <c r="M73" s="51">
        <v>24</v>
      </c>
      <c r="N73" s="30">
        <v>0</v>
      </c>
      <c r="O73" s="19" t="s">
        <v>410</v>
      </c>
    </row>
    <row r="74" spans="1:15" ht="102.75" thickBot="1">
      <c r="A74" s="42">
        <v>64</v>
      </c>
      <c r="B74" t="s">
        <v>411</v>
      </c>
      <c r="C74" s="1" t="s">
        <v>25</v>
      </c>
      <c r="D74" s="65" t="s">
        <v>412</v>
      </c>
      <c r="E74" s="54" t="s">
        <v>413</v>
      </c>
      <c r="F74" s="54" t="s">
        <v>414</v>
      </c>
      <c r="G74" s="54" t="s">
        <v>415</v>
      </c>
      <c r="H74" s="54" t="s">
        <v>416</v>
      </c>
      <c r="I74" s="54" t="s">
        <v>417</v>
      </c>
      <c r="J74" s="56">
        <v>2</v>
      </c>
      <c r="K74" s="50">
        <v>45505</v>
      </c>
      <c r="L74" s="50">
        <v>45657</v>
      </c>
      <c r="M74" s="51">
        <v>22</v>
      </c>
      <c r="N74" s="20">
        <v>0.5</v>
      </c>
      <c r="O74" s="21" t="s">
        <v>418</v>
      </c>
    </row>
    <row r="75" spans="1:15" ht="153">
      <c r="A75" s="42">
        <v>65</v>
      </c>
      <c r="B75" t="s">
        <v>419</v>
      </c>
      <c r="C75" s="1" t="s">
        <v>25</v>
      </c>
      <c r="D75" s="65" t="s">
        <v>420</v>
      </c>
      <c r="E75" s="54" t="s">
        <v>421</v>
      </c>
      <c r="F75" s="54" t="s">
        <v>422</v>
      </c>
      <c r="G75" s="54" t="s">
        <v>423</v>
      </c>
      <c r="H75" s="54" t="s">
        <v>424</v>
      </c>
      <c r="I75" s="54" t="s">
        <v>425</v>
      </c>
      <c r="J75" s="54">
        <v>3</v>
      </c>
      <c r="K75" s="50">
        <v>45519</v>
      </c>
      <c r="L75" s="50">
        <v>45626</v>
      </c>
      <c r="M75" s="51">
        <v>16</v>
      </c>
      <c r="N75" s="22">
        <v>1</v>
      </c>
      <c r="O75" s="21" t="s">
        <v>327</v>
      </c>
    </row>
    <row r="76" spans="1:15" ht="195.75" thickBot="1">
      <c r="A76" s="42">
        <v>66</v>
      </c>
      <c r="B76" t="s">
        <v>426</v>
      </c>
      <c r="C76" s="1" t="s">
        <v>25</v>
      </c>
      <c r="D76" s="65" t="s">
        <v>427</v>
      </c>
      <c r="E76" s="54" t="s">
        <v>421</v>
      </c>
      <c r="F76" s="54" t="s">
        <v>422</v>
      </c>
      <c r="G76" s="54" t="s">
        <v>423</v>
      </c>
      <c r="H76" s="67" t="s">
        <v>428</v>
      </c>
      <c r="I76" s="54" t="s">
        <v>429</v>
      </c>
      <c r="J76" s="54">
        <v>4</v>
      </c>
      <c r="K76" s="50">
        <v>45519</v>
      </c>
      <c r="L76" s="50">
        <v>45626</v>
      </c>
      <c r="M76" s="51">
        <v>16</v>
      </c>
      <c r="N76" s="22">
        <v>0.9</v>
      </c>
      <c r="O76" s="21" t="s">
        <v>430</v>
      </c>
    </row>
    <row r="77" spans="1:15" ht="153.75" thickBot="1">
      <c r="A77" s="42">
        <v>67</v>
      </c>
      <c r="B77" t="s">
        <v>431</v>
      </c>
      <c r="C77" s="1" t="s">
        <v>25</v>
      </c>
      <c r="D77" s="65" t="s">
        <v>432</v>
      </c>
      <c r="E77" s="54" t="s">
        <v>421</v>
      </c>
      <c r="F77" s="54" t="s">
        <v>422</v>
      </c>
      <c r="G77" s="54" t="s">
        <v>433</v>
      </c>
      <c r="H77" s="54" t="s">
        <v>434</v>
      </c>
      <c r="I77" s="54" t="s">
        <v>435</v>
      </c>
      <c r="J77" s="54">
        <v>1</v>
      </c>
      <c r="K77" s="50">
        <v>45519</v>
      </c>
      <c r="L77" s="50">
        <v>45626</v>
      </c>
      <c r="M77" s="51">
        <v>16</v>
      </c>
      <c r="N77" s="22">
        <v>0.5</v>
      </c>
      <c r="O77" s="21" t="s">
        <v>436</v>
      </c>
    </row>
    <row r="78" spans="1:15" ht="153.75" thickBot="1">
      <c r="A78" s="42">
        <v>68</v>
      </c>
      <c r="B78" t="s">
        <v>437</v>
      </c>
      <c r="C78" s="1" t="s">
        <v>25</v>
      </c>
      <c r="D78" s="65" t="s">
        <v>438</v>
      </c>
      <c r="E78" s="54" t="s">
        <v>421</v>
      </c>
      <c r="F78" s="54" t="s">
        <v>422</v>
      </c>
      <c r="G78" s="54" t="s">
        <v>439</v>
      </c>
      <c r="H78" s="54" t="s">
        <v>440</v>
      </c>
      <c r="I78" s="54" t="s">
        <v>441</v>
      </c>
      <c r="J78" s="54">
        <v>5</v>
      </c>
      <c r="K78" s="50">
        <v>45519</v>
      </c>
      <c r="L78" s="50">
        <v>45626</v>
      </c>
      <c r="M78" s="51">
        <v>16</v>
      </c>
      <c r="N78" s="22">
        <v>1</v>
      </c>
      <c r="O78" s="21" t="s">
        <v>430</v>
      </c>
    </row>
    <row r="79" spans="1:15" ht="120">
      <c r="A79" s="42">
        <v>69</v>
      </c>
      <c r="B79" t="s">
        <v>442</v>
      </c>
      <c r="C79" s="1" t="s">
        <v>25</v>
      </c>
      <c r="D79" s="65">
        <v>28</v>
      </c>
      <c r="E79" s="54" t="s">
        <v>443</v>
      </c>
      <c r="F79" s="54" t="s">
        <v>444</v>
      </c>
      <c r="G79" s="54" t="s">
        <v>445</v>
      </c>
      <c r="H79" s="54" t="s">
        <v>446</v>
      </c>
      <c r="I79" s="54" t="s">
        <v>447</v>
      </c>
      <c r="J79" s="56">
        <v>1</v>
      </c>
      <c r="K79" s="50">
        <v>45536</v>
      </c>
      <c r="L79" s="50">
        <v>45992</v>
      </c>
      <c r="M79" s="51">
        <v>14</v>
      </c>
      <c r="N79" s="35">
        <v>0.5</v>
      </c>
      <c r="O79" s="25" t="s">
        <v>448</v>
      </c>
    </row>
    <row r="80" spans="1:15" ht="144.75" thickBot="1">
      <c r="A80" s="42">
        <v>70</v>
      </c>
      <c r="B80" t="s">
        <v>449</v>
      </c>
      <c r="C80" s="1" t="s">
        <v>25</v>
      </c>
      <c r="D80" s="8" t="s">
        <v>450</v>
      </c>
      <c r="E80" s="9" t="s">
        <v>451</v>
      </c>
      <c r="F80" s="8" t="s">
        <v>452</v>
      </c>
      <c r="G80" s="8" t="s">
        <v>453</v>
      </c>
      <c r="H80" s="8" t="s">
        <v>454</v>
      </c>
      <c r="I80" s="9" t="s">
        <v>455</v>
      </c>
      <c r="J80" s="8">
        <v>8</v>
      </c>
      <c r="K80" s="10">
        <v>45413</v>
      </c>
      <c r="L80" s="10">
        <v>45657</v>
      </c>
      <c r="M80" s="11">
        <f>(DAYS360(K80,L80))/360*54</f>
        <v>36</v>
      </c>
      <c r="N80" s="13">
        <v>0.5</v>
      </c>
      <c r="O80" s="36" t="s">
        <v>456</v>
      </c>
    </row>
    <row r="81" spans="1:15" ht="144.75" thickBot="1">
      <c r="A81" s="42">
        <v>71</v>
      </c>
      <c r="B81" t="s">
        <v>457</v>
      </c>
      <c r="C81" s="1" t="s">
        <v>25</v>
      </c>
      <c r="D81" s="66" t="s">
        <v>458</v>
      </c>
      <c r="E81" s="58" t="s">
        <v>451</v>
      </c>
      <c r="F81" s="66" t="s">
        <v>459</v>
      </c>
      <c r="G81" s="66" t="s">
        <v>460</v>
      </c>
      <c r="H81" s="66" t="s">
        <v>461</v>
      </c>
      <c r="I81" s="58" t="s">
        <v>462</v>
      </c>
      <c r="J81" s="66">
        <v>8</v>
      </c>
      <c r="K81" s="73">
        <v>45413</v>
      </c>
      <c r="L81" s="73">
        <v>45657</v>
      </c>
      <c r="M81" s="74">
        <f t="shared" ref="M81:M83" si="0">(DAYS360(K81,L81))/360*54</f>
        <v>36</v>
      </c>
      <c r="N81" s="75">
        <v>0</v>
      </c>
      <c r="O81" s="76" t="s">
        <v>463</v>
      </c>
    </row>
    <row r="82" spans="1:15" ht="144.75" thickBot="1">
      <c r="A82" s="42">
        <v>72</v>
      </c>
      <c r="B82" t="s">
        <v>464</v>
      </c>
      <c r="C82" s="1" t="s">
        <v>25</v>
      </c>
      <c r="D82" s="66" t="s">
        <v>465</v>
      </c>
      <c r="E82" s="58" t="s">
        <v>451</v>
      </c>
      <c r="F82" s="66" t="s">
        <v>459</v>
      </c>
      <c r="G82" s="66" t="s">
        <v>460</v>
      </c>
      <c r="H82" s="66" t="s">
        <v>466</v>
      </c>
      <c r="I82" s="58" t="s">
        <v>467</v>
      </c>
      <c r="J82" s="66">
        <v>2</v>
      </c>
      <c r="K82" s="73">
        <v>45413</v>
      </c>
      <c r="L82" s="73">
        <v>45657</v>
      </c>
      <c r="M82" s="74">
        <f t="shared" si="0"/>
        <v>36</v>
      </c>
      <c r="N82" s="35">
        <v>1</v>
      </c>
      <c r="O82" s="14" t="s">
        <v>468</v>
      </c>
    </row>
    <row r="83" spans="1:15" ht="144">
      <c r="A83" s="42">
        <v>73</v>
      </c>
      <c r="B83" t="s">
        <v>469</v>
      </c>
      <c r="C83" s="1" t="s">
        <v>25</v>
      </c>
      <c r="D83" s="66" t="s">
        <v>470</v>
      </c>
      <c r="E83" s="58" t="s">
        <v>451</v>
      </c>
      <c r="F83" s="66" t="s">
        <v>459</v>
      </c>
      <c r="G83" s="66" t="s">
        <v>460</v>
      </c>
      <c r="H83" s="66" t="s">
        <v>471</v>
      </c>
      <c r="I83" s="58" t="s">
        <v>472</v>
      </c>
      <c r="J83" s="66">
        <v>1</v>
      </c>
      <c r="K83" s="73">
        <v>45397</v>
      </c>
      <c r="L83" s="73">
        <v>45473</v>
      </c>
      <c r="M83" s="74">
        <f t="shared" si="0"/>
        <v>11.25</v>
      </c>
      <c r="N83" s="37">
        <v>1</v>
      </c>
      <c r="O83" s="38" t="s">
        <v>473</v>
      </c>
    </row>
    <row r="84" spans="1:15" ht="165.75" thickBot="1">
      <c r="A84" s="42">
        <v>74</v>
      </c>
      <c r="B84" t="s">
        <v>474</v>
      </c>
      <c r="C84" s="1" t="s">
        <v>25</v>
      </c>
      <c r="D84" s="2">
        <v>40</v>
      </c>
      <c r="E84" s="3" t="s">
        <v>475</v>
      </c>
      <c r="F84" s="3" t="s">
        <v>476</v>
      </c>
      <c r="G84" s="3" t="s">
        <v>477</v>
      </c>
      <c r="H84" s="3" t="s">
        <v>478</v>
      </c>
      <c r="I84" s="5">
        <v>1</v>
      </c>
      <c r="J84" s="6">
        <v>1</v>
      </c>
      <c r="K84" s="7">
        <v>45672</v>
      </c>
      <c r="L84" s="7">
        <v>46022</v>
      </c>
      <c r="M84" s="5">
        <v>48</v>
      </c>
      <c r="N84" s="39">
        <v>0.5</v>
      </c>
      <c r="O84" s="21" t="s">
        <v>479</v>
      </c>
    </row>
    <row r="85" spans="1:15" ht="270.75" thickBot="1">
      <c r="A85" s="42">
        <v>75</v>
      </c>
      <c r="B85" t="s">
        <v>480</v>
      </c>
      <c r="C85" s="1" t="s">
        <v>25</v>
      </c>
      <c r="D85" s="2">
        <v>41</v>
      </c>
      <c r="E85" s="3" t="s">
        <v>481</v>
      </c>
      <c r="F85" s="3" t="s">
        <v>482</v>
      </c>
      <c r="G85" s="3" t="s">
        <v>483</v>
      </c>
      <c r="H85" s="3" t="s">
        <v>484</v>
      </c>
      <c r="I85" s="5">
        <v>1</v>
      </c>
      <c r="J85" s="6">
        <v>1</v>
      </c>
      <c r="K85" s="7">
        <v>45672</v>
      </c>
      <c r="L85" s="7">
        <v>46022</v>
      </c>
      <c r="M85" s="5">
        <v>48</v>
      </c>
      <c r="N85" s="40">
        <v>0.5</v>
      </c>
      <c r="O85" s="21" t="s">
        <v>485</v>
      </c>
    </row>
    <row r="86" spans="1:15" ht="150.75" thickBot="1">
      <c r="A86" s="42">
        <v>76</v>
      </c>
      <c r="B86" t="s">
        <v>486</v>
      </c>
      <c r="C86" s="1" t="s">
        <v>25</v>
      </c>
      <c r="D86" s="2">
        <v>42</v>
      </c>
      <c r="E86" s="3" t="s">
        <v>487</v>
      </c>
      <c r="F86" s="3" t="s">
        <v>488</v>
      </c>
      <c r="G86" s="3" t="s">
        <v>489</v>
      </c>
      <c r="H86" s="3" t="s">
        <v>490</v>
      </c>
      <c r="I86" s="5">
        <v>1</v>
      </c>
      <c r="J86" s="6">
        <v>1</v>
      </c>
      <c r="K86" s="7">
        <v>45672</v>
      </c>
      <c r="L86" s="7">
        <v>46022</v>
      </c>
      <c r="M86" s="5">
        <v>48</v>
      </c>
      <c r="N86" s="40">
        <v>0.5</v>
      </c>
      <c r="O86" s="32" t="s">
        <v>491</v>
      </c>
    </row>
    <row r="87" spans="1:15" ht="195">
      <c r="A87" s="42">
        <v>77</v>
      </c>
      <c r="B87" t="s">
        <v>492</v>
      </c>
      <c r="C87" s="1" t="s">
        <v>25</v>
      </c>
      <c r="D87" s="2">
        <v>1</v>
      </c>
      <c r="E87" s="3" t="s">
        <v>493</v>
      </c>
      <c r="F87" s="3" t="s">
        <v>494</v>
      </c>
      <c r="G87" s="3" t="s">
        <v>495</v>
      </c>
      <c r="H87" s="4" t="s">
        <v>496</v>
      </c>
      <c r="I87" s="5">
        <v>1</v>
      </c>
      <c r="J87" s="6">
        <v>1</v>
      </c>
      <c r="K87" s="7">
        <v>45748</v>
      </c>
      <c r="L87" s="7">
        <v>46022</v>
      </c>
      <c r="M87" s="5">
        <v>39</v>
      </c>
      <c r="N87" s="55">
        <v>0</v>
      </c>
      <c r="O87" s="77" t="s">
        <v>497</v>
      </c>
    </row>
    <row r="88" spans="1:15" ht="195.75" thickBot="1">
      <c r="A88" s="42">
        <v>78</v>
      </c>
      <c r="B88" t="s">
        <v>498</v>
      </c>
      <c r="C88" s="1" t="s">
        <v>25</v>
      </c>
      <c r="D88" s="2">
        <v>2</v>
      </c>
      <c r="E88" s="3" t="s">
        <v>499</v>
      </c>
      <c r="F88" s="3" t="s">
        <v>500</v>
      </c>
      <c r="G88" s="3" t="s">
        <v>495</v>
      </c>
      <c r="H88" s="4" t="s">
        <v>501</v>
      </c>
      <c r="I88" s="5">
        <v>1</v>
      </c>
      <c r="J88" s="6">
        <v>1</v>
      </c>
      <c r="K88" s="7">
        <v>45748</v>
      </c>
      <c r="L88" s="7">
        <v>46022</v>
      </c>
      <c r="M88" s="5">
        <v>39</v>
      </c>
      <c r="N88" s="41">
        <v>0</v>
      </c>
      <c r="O88" s="76" t="s">
        <v>463</v>
      </c>
    </row>
    <row r="89" spans="1:15" ht="195.75" thickBot="1">
      <c r="A89" s="42">
        <v>79</v>
      </c>
      <c r="B89" t="s">
        <v>502</v>
      </c>
      <c r="C89" s="1" t="s">
        <v>25</v>
      </c>
      <c r="D89" s="2">
        <v>3</v>
      </c>
      <c r="E89" s="3" t="s">
        <v>503</v>
      </c>
      <c r="F89" s="3" t="s">
        <v>504</v>
      </c>
      <c r="G89" s="3" t="s">
        <v>495</v>
      </c>
      <c r="H89" s="3" t="s">
        <v>505</v>
      </c>
      <c r="I89" s="5">
        <v>1</v>
      </c>
      <c r="J89" s="6">
        <v>1</v>
      </c>
      <c r="K89" s="7">
        <v>45748</v>
      </c>
      <c r="L89" s="7">
        <v>46022</v>
      </c>
      <c r="M89" s="5">
        <v>39</v>
      </c>
      <c r="N89" s="41">
        <v>0</v>
      </c>
      <c r="O89" s="76" t="s">
        <v>463</v>
      </c>
    </row>
    <row r="350847" spans="1:1">
      <c r="A350847" t="s">
        <v>506</v>
      </c>
    </row>
    <row r="350848" spans="1:1">
      <c r="A350848" t="s">
        <v>25</v>
      </c>
    </row>
  </sheetData>
  <mergeCells count="1">
    <mergeCell ref="B8:O8"/>
  </mergeCells>
  <phoneticPr fontId="13" type="noConversion"/>
  <conditionalFormatting sqref="N22:O22">
    <cfRule type="containsText" dxfId="323" priority="364" operator="containsText" text="E">
      <formula>NOT(ISERROR(SEARCH("E",N22)))</formula>
    </cfRule>
    <cfRule type="containsText" dxfId="322" priority="365" operator="containsText" text="C">
      <formula>NOT(ISERROR(SEARCH("C",N22)))</formula>
    </cfRule>
    <cfRule type="cellIs" dxfId="321" priority="366" operator="equal">
      <formula>"V"</formula>
    </cfRule>
  </conditionalFormatting>
  <conditionalFormatting sqref="N22:O22">
    <cfRule type="cellIs" dxfId="320" priority="361" operator="equal">
      <formula>"EXT"</formula>
    </cfRule>
    <cfRule type="containsText" dxfId="319" priority="362" operator="containsText" text="EXT">
      <formula>NOT(ISERROR(SEARCH("EXT",N22)))</formula>
    </cfRule>
    <cfRule type="containsText" dxfId="318" priority="363" operator="containsText" text="O">
      <formula>NOT(ISERROR(SEARCH("O",N22)))</formula>
    </cfRule>
  </conditionalFormatting>
  <conditionalFormatting sqref="N23:O23">
    <cfRule type="containsText" dxfId="317" priority="358" operator="containsText" text="E">
      <formula>NOT(ISERROR(SEARCH("E",N23)))</formula>
    </cfRule>
    <cfRule type="containsText" dxfId="316" priority="359" operator="containsText" text="C">
      <formula>NOT(ISERROR(SEARCH("C",N23)))</formula>
    </cfRule>
    <cfRule type="cellIs" dxfId="315" priority="360" operator="equal">
      <formula>"V"</formula>
    </cfRule>
  </conditionalFormatting>
  <conditionalFormatting sqref="N23:O23">
    <cfRule type="cellIs" dxfId="314" priority="355" operator="equal">
      <formula>"EXT"</formula>
    </cfRule>
    <cfRule type="containsText" dxfId="313" priority="356" operator="containsText" text="EXT">
      <formula>NOT(ISERROR(SEARCH("EXT",N23)))</formula>
    </cfRule>
    <cfRule type="containsText" dxfId="312" priority="357" operator="containsText" text="O">
      <formula>NOT(ISERROR(SEARCH("O",N23)))</formula>
    </cfRule>
  </conditionalFormatting>
  <conditionalFormatting sqref="N24:O24">
    <cfRule type="containsText" dxfId="311" priority="352" operator="containsText" text="E">
      <formula>NOT(ISERROR(SEARCH("E",N24)))</formula>
    </cfRule>
    <cfRule type="containsText" dxfId="310" priority="353" operator="containsText" text="C">
      <formula>NOT(ISERROR(SEARCH("C",N24)))</formula>
    </cfRule>
    <cfRule type="cellIs" dxfId="309" priority="354" operator="equal">
      <formula>"V"</formula>
    </cfRule>
  </conditionalFormatting>
  <conditionalFormatting sqref="N24:O24">
    <cfRule type="cellIs" dxfId="308" priority="349" operator="equal">
      <formula>"EXT"</formula>
    </cfRule>
    <cfRule type="containsText" dxfId="307" priority="350" operator="containsText" text="EXT">
      <formula>NOT(ISERROR(SEARCH("EXT",N24)))</formula>
    </cfRule>
    <cfRule type="containsText" dxfId="306" priority="351" operator="containsText" text="O">
      <formula>NOT(ISERROR(SEARCH("O",N24)))</formula>
    </cfRule>
  </conditionalFormatting>
  <conditionalFormatting sqref="N25:O25">
    <cfRule type="containsText" dxfId="305" priority="346" operator="containsText" text="E">
      <formula>NOT(ISERROR(SEARCH("E",N25)))</formula>
    </cfRule>
    <cfRule type="containsText" dxfId="304" priority="347" operator="containsText" text="C">
      <formula>NOT(ISERROR(SEARCH("C",N25)))</formula>
    </cfRule>
    <cfRule type="cellIs" dxfId="303" priority="348" operator="equal">
      <formula>"V"</formula>
    </cfRule>
  </conditionalFormatting>
  <conditionalFormatting sqref="N25:O25">
    <cfRule type="cellIs" dxfId="302" priority="343" operator="equal">
      <formula>"EXT"</formula>
    </cfRule>
    <cfRule type="containsText" dxfId="301" priority="344" operator="containsText" text="EXT">
      <formula>NOT(ISERROR(SEARCH("EXT",N25)))</formula>
    </cfRule>
    <cfRule type="containsText" dxfId="300" priority="345" operator="containsText" text="O">
      <formula>NOT(ISERROR(SEARCH("O",N25)))</formula>
    </cfRule>
  </conditionalFormatting>
  <conditionalFormatting sqref="N26:O26">
    <cfRule type="containsText" dxfId="299" priority="340" operator="containsText" text="E">
      <formula>NOT(ISERROR(SEARCH("E",N26)))</formula>
    </cfRule>
    <cfRule type="containsText" dxfId="298" priority="341" operator="containsText" text="C">
      <formula>NOT(ISERROR(SEARCH("C",N26)))</formula>
    </cfRule>
    <cfRule type="cellIs" dxfId="297" priority="342" operator="equal">
      <formula>"V"</formula>
    </cfRule>
  </conditionalFormatting>
  <conditionalFormatting sqref="N26:O26">
    <cfRule type="cellIs" dxfId="296" priority="337" operator="equal">
      <formula>"EXT"</formula>
    </cfRule>
    <cfRule type="containsText" dxfId="295" priority="338" operator="containsText" text="EXT">
      <formula>NOT(ISERROR(SEARCH("EXT",N26)))</formula>
    </cfRule>
    <cfRule type="containsText" dxfId="294" priority="339" operator="containsText" text="O">
      <formula>NOT(ISERROR(SEARCH("O",N26)))</formula>
    </cfRule>
  </conditionalFormatting>
  <conditionalFormatting sqref="N27:O27">
    <cfRule type="containsText" dxfId="293" priority="334" operator="containsText" text="E">
      <formula>NOT(ISERROR(SEARCH("E",N27)))</formula>
    </cfRule>
    <cfRule type="containsText" dxfId="292" priority="335" operator="containsText" text="C">
      <formula>NOT(ISERROR(SEARCH("C",N27)))</formula>
    </cfRule>
    <cfRule type="cellIs" dxfId="291" priority="336" operator="equal">
      <formula>"V"</formula>
    </cfRule>
  </conditionalFormatting>
  <conditionalFormatting sqref="N27:O27">
    <cfRule type="cellIs" dxfId="290" priority="331" operator="equal">
      <formula>"EXT"</formula>
    </cfRule>
    <cfRule type="containsText" dxfId="289" priority="332" operator="containsText" text="EXT">
      <formula>NOT(ISERROR(SEARCH("EXT",N27)))</formula>
    </cfRule>
    <cfRule type="containsText" dxfId="288" priority="333" operator="containsText" text="O">
      <formula>NOT(ISERROR(SEARCH("O",N27)))</formula>
    </cfRule>
  </conditionalFormatting>
  <conditionalFormatting sqref="N28:O28">
    <cfRule type="containsText" dxfId="287" priority="328" operator="containsText" text="E">
      <formula>NOT(ISERROR(SEARCH("E",N28)))</formula>
    </cfRule>
    <cfRule type="containsText" dxfId="286" priority="329" operator="containsText" text="C">
      <formula>NOT(ISERROR(SEARCH("C",N28)))</formula>
    </cfRule>
    <cfRule type="cellIs" dxfId="285" priority="330" operator="equal">
      <formula>"V"</formula>
    </cfRule>
  </conditionalFormatting>
  <conditionalFormatting sqref="N28:O28">
    <cfRule type="cellIs" dxfId="284" priority="325" operator="equal">
      <formula>"EXT"</formula>
    </cfRule>
    <cfRule type="containsText" dxfId="283" priority="326" operator="containsText" text="EXT">
      <formula>NOT(ISERROR(SEARCH("EXT",N28)))</formula>
    </cfRule>
    <cfRule type="containsText" dxfId="282" priority="327" operator="containsText" text="O">
      <formula>NOT(ISERROR(SEARCH("O",N28)))</formula>
    </cfRule>
  </conditionalFormatting>
  <conditionalFormatting sqref="N29:O29">
    <cfRule type="containsText" dxfId="281" priority="322" operator="containsText" text="E">
      <formula>NOT(ISERROR(SEARCH("E",N29)))</formula>
    </cfRule>
    <cfRule type="containsText" dxfId="280" priority="323" operator="containsText" text="C">
      <formula>NOT(ISERROR(SEARCH("C",N29)))</formula>
    </cfRule>
    <cfRule type="cellIs" dxfId="279" priority="324" operator="equal">
      <formula>"V"</formula>
    </cfRule>
  </conditionalFormatting>
  <conditionalFormatting sqref="N29:O29">
    <cfRule type="cellIs" dxfId="278" priority="319" operator="equal">
      <formula>"EXT"</formula>
    </cfRule>
    <cfRule type="containsText" dxfId="277" priority="320" operator="containsText" text="EXT">
      <formula>NOT(ISERROR(SEARCH("EXT",N29)))</formula>
    </cfRule>
    <cfRule type="containsText" dxfId="276" priority="321" operator="containsText" text="O">
      <formula>NOT(ISERROR(SEARCH("O",N29)))</formula>
    </cfRule>
  </conditionalFormatting>
  <conditionalFormatting sqref="N12:O12">
    <cfRule type="cellIs" dxfId="275" priority="318" operator="equal">
      <formula>"V"</formula>
    </cfRule>
  </conditionalFormatting>
  <conditionalFormatting sqref="N12:O12">
    <cfRule type="containsText" dxfId="274" priority="316" operator="containsText" text="E">
      <formula>NOT(ISERROR(SEARCH("E",N12)))</formula>
    </cfRule>
    <cfRule type="containsText" dxfId="273" priority="317" operator="containsText" text="C">
      <formula>NOT(ISERROR(SEARCH("C",N12)))</formula>
    </cfRule>
  </conditionalFormatting>
  <conditionalFormatting sqref="N12:O12">
    <cfRule type="cellIs" dxfId="272" priority="313" operator="equal">
      <formula>"EXT"</formula>
    </cfRule>
    <cfRule type="containsText" dxfId="271" priority="314" operator="containsText" text="EXT">
      <formula>NOT(ISERROR(SEARCH("EXT",N12)))</formula>
    </cfRule>
    <cfRule type="containsText" dxfId="270" priority="315" operator="containsText" text="O">
      <formula>NOT(ISERROR(SEARCH("O",N12)))</formula>
    </cfRule>
  </conditionalFormatting>
  <conditionalFormatting sqref="N34:O34">
    <cfRule type="cellIs" dxfId="269" priority="312" operator="equal">
      <formula>"V"</formula>
    </cfRule>
  </conditionalFormatting>
  <conditionalFormatting sqref="N34:O34">
    <cfRule type="containsText" dxfId="268" priority="310" operator="containsText" text="E">
      <formula>NOT(ISERROR(SEARCH("E",N34)))</formula>
    </cfRule>
    <cfRule type="containsText" dxfId="267" priority="311" operator="containsText" text="C">
      <formula>NOT(ISERROR(SEARCH("C",N34)))</formula>
    </cfRule>
  </conditionalFormatting>
  <conditionalFormatting sqref="N34:O34">
    <cfRule type="cellIs" dxfId="266" priority="307" operator="equal">
      <formula>"EXT"</formula>
    </cfRule>
    <cfRule type="containsText" dxfId="265" priority="308" operator="containsText" text="EXT">
      <formula>NOT(ISERROR(SEARCH("EXT",N34)))</formula>
    </cfRule>
    <cfRule type="containsText" dxfId="264" priority="309" operator="containsText" text="O">
      <formula>NOT(ISERROR(SEARCH("O",N34)))</formula>
    </cfRule>
  </conditionalFormatting>
  <conditionalFormatting sqref="N14:O14">
    <cfRule type="containsText" dxfId="263" priority="286" operator="containsText" text="E">
      <formula>NOT(ISERROR(SEARCH("E",N14)))</formula>
    </cfRule>
    <cfRule type="containsText" dxfId="262" priority="287" operator="containsText" text="C">
      <formula>NOT(ISERROR(SEARCH("C",N14)))</formula>
    </cfRule>
    <cfRule type="cellIs" dxfId="261" priority="288" operator="equal">
      <formula>"V"</formula>
    </cfRule>
  </conditionalFormatting>
  <conditionalFormatting sqref="N14:O14">
    <cfRule type="cellIs" dxfId="260" priority="283" operator="equal">
      <formula>"EXT"</formula>
    </cfRule>
    <cfRule type="containsText" dxfId="259" priority="284" operator="containsText" text="EXT">
      <formula>NOT(ISERROR(SEARCH("EXT",N14)))</formula>
    </cfRule>
    <cfRule type="containsText" dxfId="258" priority="285" operator="containsText" text="O">
      <formula>NOT(ISERROR(SEARCH("O",N14)))</formula>
    </cfRule>
  </conditionalFormatting>
  <conditionalFormatting sqref="N13">
    <cfRule type="containsText" dxfId="257" priority="280" operator="containsText" text="E">
      <formula>NOT(ISERROR(SEARCH("E",N13)))</formula>
    </cfRule>
    <cfRule type="containsText" dxfId="256" priority="281" operator="containsText" text="C">
      <formula>NOT(ISERROR(SEARCH("C",N13)))</formula>
    </cfRule>
    <cfRule type="cellIs" dxfId="255" priority="282" operator="equal">
      <formula>"V"</formula>
    </cfRule>
  </conditionalFormatting>
  <conditionalFormatting sqref="N13">
    <cfRule type="cellIs" dxfId="254" priority="277" operator="equal">
      <formula>"EXT"</formula>
    </cfRule>
    <cfRule type="containsText" dxfId="253" priority="278" operator="containsText" text="EXT">
      <formula>NOT(ISERROR(SEARCH("EXT",N13)))</formula>
    </cfRule>
    <cfRule type="containsText" dxfId="252" priority="279" operator="containsText" text="O">
      <formula>NOT(ISERROR(SEARCH("O",N13)))</formula>
    </cfRule>
  </conditionalFormatting>
  <conditionalFormatting sqref="N15:O15">
    <cfRule type="containsText" dxfId="251" priority="274" operator="containsText" text="E">
      <formula>NOT(ISERROR(SEARCH("E",N15)))</formula>
    </cfRule>
    <cfRule type="containsText" dxfId="250" priority="275" operator="containsText" text="C">
      <formula>NOT(ISERROR(SEARCH("C",N15)))</formula>
    </cfRule>
    <cfRule type="cellIs" dxfId="249" priority="276" operator="equal">
      <formula>"V"</formula>
    </cfRule>
  </conditionalFormatting>
  <conditionalFormatting sqref="N15:O15">
    <cfRule type="cellIs" dxfId="248" priority="271" operator="equal">
      <formula>"EXT"</formula>
    </cfRule>
    <cfRule type="containsText" dxfId="247" priority="272" operator="containsText" text="EXT">
      <formula>NOT(ISERROR(SEARCH("EXT",N15)))</formula>
    </cfRule>
    <cfRule type="containsText" dxfId="246" priority="273" operator="containsText" text="O">
      <formula>NOT(ISERROR(SEARCH("O",N15)))</formula>
    </cfRule>
  </conditionalFormatting>
  <conditionalFormatting sqref="N16">
    <cfRule type="cellIs" dxfId="245" priority="270" operator="equal">
      <formula>"V"</formula>
    </cfRule>
  </conditionalFormatting>
  <conditionalFormatting sqref="N16">
    <cfRule type="containsText" dxfId="244" priority="268" operator="containsText" text="E">
      <formula>NOT(ISERROR(SEARCH("E",N16)))</formula>
    </cfRule>
    <cfRule type="containsText" dxfId="243" priority="269" operator="containsText" text="C">
      <formula>NOT(ISERROR(SEARCH("C",N16)))</formula>
    </cfRule>
  </conditionalFormatting>
  <conditionalFormatting sqref="N16">
    <cfRule type="cellIs" dxfId="242" priority="265" operator="equal">
      <formula>"EXT"</formula>
    </cfRule>
    <cfRule type="containsText" dxfId="241" priority="266" operator="containsText" text="EXT">
      <formula>NOT(ISERROR(SEARCH("EXT",N16)))</formula>
    </cfRule>
    <cfRule type="containsText" dxfId="240" priority="267" operator="containsText" text="O">
      <formula>NOT(ISERROR(SEARCH("O",N16)))</formula>
    </cfRule>
  </conditionalFormatting>
  <conditionalFormatting sqref="N17">
    <cfRule type="cellIs" dxfId="239" priority="264" operator="equal">
      <formula>"V"</formula>
    </cfRule>
  </conditionalFormatting>
  <conditionalFormatting sqref="N17">
    <cfRule type="containsText" dxfId="238" priority="262" operator="containsText" text="E">
      <formula>NOT(ISERROR(SEARCH("E",N17)))</formula>
    </cfRule>
    <cfRule type="containsText" dxfId="237" priority="263" operator="containsText" text="C">
      <formula>NOT(ISERROR(SEARCH("C",N17)))</formula>
    </cfRule>
  </conditionalFormatting>
  <conditionalFormatting sqref="N17">
    <cfRule type="cellIs" dxfId="236" priority="259" operator="equal">
      <formula>"EXT"</formula>
    </cfRule>
    <cfRule type="containsText" dxfId="235" priority="260" operator="containsText" text="EXT">
      <formula>NOT(ISERROR(SEARCH("EXT",N17)))</formula>
    </cfRule>
    <cfRule type="containsText" dxfId="234" priority="261" operator="containsText" text="O">
      <formula>NOT(ISERROR(SEARCH("O",N17)))</formula>
    </cfRule>
  </conditionalFormatting>
  <conditionalFormatting sqref="N18">
    <cfRule type="cellIs" dxfId="233" priority="258" operator="equal">
      <formula>"V"</formula>
    </cfRule>
  </conditionalFormatting>
  <conditionalFormatting sqref="N18">
    <cfRule type="containsText" dxfId="232" priority="256" operator="containsText" text="E">
      <formula>NOT(ISERROR(SEARCH("E",N18)))</formula>
    </cfRule>
    <cfRule type="containsText" dxfId="231" priority="257" operator="containsText" text="C">
      <formula>NOT(ISERROR(SEARCH("C",N18)))</formula>
    </cfRule>
  </conditionalFormatting>
  <conditionalFormatting sqref="N18">
    <cfRule type="cellIs" dxfId="230" priority="253" operator="equal">
      <formula>"EXT"</formula>
    </cfRule>
    <cfRule type="containsText" dxfId="229" priority="254" operator="containsText" text="EXT">
      <formula>NOT(ISERROR(SEARCH("EXT",N18)))</formula>
    </cfRule>
    <cfRule type="containsText" dxfId="228" priority="255" operator="containsText" text="O">
      <formula>NOT(ISERROR(SEARCH("O",N18)))</formula>
    </cfRule>
  </conditionalFormatting>
  <conditionalFormatting sqref="N19:O19">
    <cfRule type="cellIs" dxfId="227" priority="252" operator="equal">
      <formula>"V"</formula>
    </cfRule>
  </conditionalFormatting>
  <conditionalFormatting sqref="N19:O19">
    <cfRule type="containsText" dxfId="226" priority="250" operator="containsText" text="E">
      <formula>NOT(ISERROR(SEARCH("E",N19)))</formula>
    </cfRule>
    <cfRule type="containsText" dxfId="225" priority="251" operator="containsText" text="C">
      <formula>NOT(ISERROR(SEARCH("C",N19)))</formula>
    </cfRule>
  </conditionalFormatting>
  <conditionalFormatting sqref="N19:O19">
    <cfRule type="cellIs" dxfId="224" priority="247" operator="equal">
      <formula>"EXT"</formula>
    </cfRule>
    <cfRule type="containsText" dxfId="223" priority="248" operator="containsText" text="EXT">
      <formula>NOT(ISERROR(SEARCH("EXT",N19)))</formula>
    </cfRule>
    <cfRule type="containsText" dxfId="222" priority="249" operator="containsText" text="O">
      <formula>NOT(ISERROR(SEARCH("O",N19)))</formula>
    </cfRule>
  </conditionalFormatting>
  <conditionalFormatting sqref="N20:O20">
    <cfRule type="cellIs" dxfId="221" priority="246" operator="equal">
      <formula>"V"</formula>
    </cfRule>
  </conditionalFormatting>
  <conditionalFormatting sqref="N20:O20">
    <cfRule type="containsText" dxfId="220" priority="244" operator="containsText" text="E">
      <formula>NOT(ISERROR(SEARCH("E",N20)))</formula>
    </cfRule>
    <cfRule type="containsText" dxfId="219" priority="245" operator="containsText" text="C">
      <formula>NOT(ISERROR(SEARCH("C",N20)))</formula>
    </cfRule>
  </conditionalFormatting>
  <conditionalFormatting sqref="N20:O20">
    <cfRule type="cellIs" dxfId="218" priority="241" operator="equal">
      <formula>"EXT"</formula>
    </cfRule>
    <cfRule type="containsText" dxfId="217" priority="242" operator="containsText" text="EXT">
      <formula>NOT(ISERROR(SEARCH("EXT",N20)))</formula>
    </cfRule>
    <cfRule type="containsText" dxfId="216" priority="243" operator="containsText" text="O">
      <formula>NOT(ISERROR(SEARCH("O",N20)))</formula>
    </cfRule>
  </conditionalFormatting>
  <conditionalFormatting sqref="N30:O31 N32">
    <cfRule type="containsText" dxfId="215" priority="238" operator="containsText" text="E">
      <formula>NOT(ISERROR(SEARCH("E",N30)))</formula>
    </cfRule>
    <cfRule type="containsText" dxfId="214" priority="239" operator="containsText" text="C">
      <formula>NOT(ISERROR(SEARCH("C",N30)))</formula>
    </cfRule>
    <cfRule type="cellIs" dxfId="213" priority="240" operator="equal">
      <formula>"V"</formula>
    </cfRule>
  </conditionalFormatting>
  <conditionalFormatting sqref="N30:O31 N32">
    <cfRule type="cellIs" dxfId="212" priority="235" operator="equal">
      <formula>"EXT"</formula>
    </cfRule>
    <cfRule type="containsText" dxfId="211" priority="236" operator="containsText" text="EXT">
      <formula>NOT(ISERROR(SEARCH("EXT",N30)))</formula>
    </cfRule>
    <cfRule type="containsText" dxfId="210" priority="237" operator="containsText" text="O">
      <formula>NOT(ISERROR(SEARCH("O",N30)))</formula>
    </cfRule>
  </conditionalFormatting>
  <conditionalFormatting sqref="N36:O36">
    <cfRule type="cellIs" dxfId="209" priority="234" operator="equal">
      <formula>"V"</formula>
    </cfRule>
  </conditionalFormatting>
  <conditionalFormatting sqref="N36:O36">
    <cfRule type="containsText" dxfId="208" priority="232" operator="containsText" text="E">
      <formula>NOT(ISERROR(SEARCH("E",N36)))</formula>
    </cfRule>
    <cfRule type="containsText" dxfId="207" priority="233" operator="containsText" text="C">
      <formula>NOT(ISERROR(SEARCH("C",N36)))</formula>
    </cfRule>
  </conditionalFormatting>
  <conditionalFormatting sqref="N36:O36">
    <cfRule type="cellIs" dxfId="206" priority="229" operator="equal">
      <formula>"EXT"</formula>
    </cfRule>
    <cfRule type="containsText" dxfId="205" priority="230" operator="containsText" text="EXT">
      <formula>NOT(ISERROR(SEARCH("EXT",N36)))</formula>
    </cfRule>
    <cfRule type="containsText" dxfId="204" priority="231" operator="containsText" text="O">
      <formula>NOT(ISERROR(SEARCH("O",N36)))</formula>
    </cfRule>
  </conditionalFormatting>
  <conditionalFormatting sqref="N38:O38">
    <cfRule type="cellIs" dxfId="203" priority="228" operator="equal">
      <formula>"V"</formula>
    </cfRule>
  </conditionalFormatting>
  <conditionalFormatting sqref="N38:O38">
    <cfRule type="containsText" dxfId="202" priority="226" operator="containsText" text="E">
      <formula>NOT(ISERROR(SEARCH("E",N38)))</formula>
    </cfRule>
    <cfRule type="containsText" dxfId="201" priority="227" operator="containsText" text="C">
      <formula>NOT(ISERROR(SEARCH("C",N38)))</formula>
    </cfRule>
  </conditionalFormatting>
  <conditionalFormatting sqref="N38:O38">
    <cfRule type="cellIs" dxfId="200" priority="223" operator="equal">
      <formula>"EXT"</formula>
    </cfRule>
    <cfRule type="containsText" dxfId="199" priority="224" operator="containsText" text="EXT">
      <formula>NOT(ISERROR(SEARCH("EXT",N38)))</formula>
    </cfRule>
    <cfRule type="containsText" dxfId="198" priority="225" operator="containsText" text="O">
      <formula>NOT(ISERROR(SEARCH("O",N38)))</formula>
    </cfRule>
  </conditionalFormatting>
  <conditionalFormatting sqref="N41:O41">
    <cfRule type="cellIs" dxfId="197" priority="222" operator="equal">
      <formula>"V"</formula>
    </cfRule>
  </conditionalFormatting>
  <conditionalFormatting sqref="N41:O41">
    <cfRule type="containsText" dxfId="196" priority="220" operator="containsText" text="E">
      <formula>NOT(ISERROR(SEARCH("E",N41)))</formula>
    </cfRule>
    <cfRule type="containsText" dxfId="195" priority="221" operator="containsText" text="C">
      <formula>NOT(ISERROR(SEARCH("C",N41)))</formula>
    </cfRule>
  </conditionalFormatting>
  <conditionalFormatting sqref="N41:O41">
    <cfRule type="cellIs" dxfId="194" priority="217" operator="equal">
      <formula>"EXT"</formula>
    </cfRule>
    <cfRule type="containsText" dxfId="193" priority="218" operator="containsText" text="EXT">
      <formula>NOT(ISERROR(SEARCH("EXT",N41)))</formula>
    </cfRule>
    <cfRule type="containsText" dxfId="192" priority="219" operator="containsText" text="O">
      <formula>NOT(ISERROR(SEARCH("O",N41)))</formula>
    </cfRule>
  </conditionalFormatting>
  <conditionalFormatting sqref="N42:O42">
    <cfRule type="cellIs" dxfId="191" priority="216" operator="equal">
      <formula>"V"</formula>
    </cfRule>
  </conditionalFormatting>
  <conditionalFormatting sqref="N42:O42">
    <cfRule type="containsText" dxfId="190" priority="214" operator="containsText" text="E">
      <formula>NOT(ISERROR(SEARCH("E",N42)))</formula>
    </cfRule>
    <cfRule type="containsText" dxfId="189" priority="215" operator="containsText" text="C">
      <formula>NOT(ISERROR(SEARCH("C",N42)))</formula>
    </cfRule>
  </conditionalFormatting>
  <conditionalFormatting sqref="N42:O42">
    <cfRule type="cellIs" dxfId="188" priority="211" operator="equal">
      <formula>"EXT"</formula>
    </cfRule>
    <cfRule type="containsText" dxfId="187" priority="212" operator="containsText" text="EXT">
      <formula>NOT(ISERROR(SEARCH("EXT",N42)))</formula>
    </cfRule>
    <cfRule type="containsText" dxfId="186" priority="213" operator="containsText" text="O">
      <formula>NOT(ISERROR(SEARCH("O",N42)))</formula>
    </cfRule>
  </conditionalFormatting>
  <conditionalFormatting sqref="N43:O43">
    <cfRule type="cellIs" dxfId="185" priority="210" operator="equal">
      <formula>"V"</formula>
    </cfRule>
  </conditionalFormatting>
  <conditionalFormatting sqref="N43:O43">
    <cfRule type="containsText" dxfId="184" priority="208" operator="containsText" text="E">
      <formula>NOT(ISERROR(SEARCH("E",N43)))</formula>
    </cfRule>
    <cfRule type="containsText" dxfId="183" priority="209" operator="containsText" text="C">
      <formula>NOT(ISERROR(SEARCH("C",N43)))</formula>
    </cfRule>
  </conditionalFormatting>
  <conditionalFormatting sqref="N43:O43">
    <cfRule type="cellIs" dxfId="182" priority="205" operator="equal">
      <formula>"EXT"</formula>
    </cfRule>
    <cfRule type="containsText" dxfId="181" priority="206" operator="containsText" text="EXT">
      <formula>NOT(ISERROR(SEARCH("EXT",N43)))</formula>
    </cfRule>
    <cfRule type="containsText" dxfId="180" priority="207" operator="containsText" text="O">
      <formula>NOT(ISERROR(SEARCH("O",N43)))</formula>
    </cfRule>
  </conditionalFormatting>
  <conditionalFormatting sqref="N44:O44">
    <cfRule type="cellIs" dxfId="179" priority="204" operator="equal">
      <formula>"V"</formula>
    </cfRule>
  </conditionalFormatting>
  <conditionalFormatting sqref="N44:O44">
    <cfRule type="containsText" dxfId="178" priority="202" operator="containsText" text="E">
      <formula>NOT(ISERROR(SEARCH("E",N44)))</formula>
    </cfRule>
    <cfRule type="containsText" dxfId="177" priority="203" operator="containsText" text="C">
      <formula>NOT(ISERROR(SEARCH("C",N44)))</formula>
    </cfRule>
  </conditionalFormatting>
  <conditionalFormatting sqref="N44:O44">
    <cfRule type="cellIs" dxfId="176" priority="199" operator="equal">
      <formula>"EXT"</formula>
    </cfRule>
    <cfRule type="containsText" dxfId="175" priority="200" operator="containsText" text="EXT">
      <formula>NOT(ISERROR(SEARCH("EXT",N44)))</formula>
    </cfRule>
    <cfRule type="containsText" dxfId="174" priority="201" operator="containsText" text="O">
      <formula>NOT(ISERROR(SEARCH("O",N44)))</formula>
    </cfRule>
  </conditionalFormatting>
  <conditionalFormatting sqref="N45:O45">
    <cfRule type="cellIs" dxfId="173" priority="198" operator="equal">
      <formula>"V"</formula>
    </cfRule>
  </conditionalFormatting>
  <conditionalFormatting sqref="N45:O45">
    <cfRule type="containsText" dxfId="172" priority="196" operator="containsText" text="E">
      <formula>NOT(ISERROR(SEARCH("E",N45)))</formula>
    </cfRule>
    <cfRule type="containsText" dxfId="171" priority="197" operator="containsText" text="C">
      <formula>NOT(ISERROR(SEARCH("C",N45)))</formula>
    </cfRule>
  </conditionalFormatting>
  <conditionalFormatting sqref="N45:O45">
    <cfRule type="cellIs" dxfId="170" priority="193" operator="equal">
      <formula>"EXT"</formula>
    </cfRule>
    <cfRule type="containsText" dxfId="169" priority="194" operator="containsText" text="EXT">
      <formula>NOT(ISERROR(SEARCH("EXT",N45)))</formula>
    </cfRule>
    <cfRule type="containsText" dxfId="168" priority="195" operator="containsText" text="O">
      <formula>NOT(ISERROR(SEARCH("O",N45)))</formula>
    </cfRule>
  </conditionalFormatting>
  <conditionalFormatting sqref="O46">
    <cfRule type="cellIs" dxfId="167" priority="192" operator="equal">
      <formula>"V"</formula>
    </cfRule>
  </conditionalFormatting>
  <conditionalFormatting sqref="O46">
    <cfRule type="containsText" dxfId="166" priority="190" operator="containsText" text="E">
      <formula>NOT(ISERROR(SEARCH("E",O46)))</formula>
    </cfRule>
    <cfRule type="containsText" dxfId="165" priority="191" operator="containsText" text="C">
      <formula>NOT(ISERROR(SEARCH("C",O46)))</formula>
    </cfRule>
  </conditionalFormatting>
  <conditionalFormatting sqref="O46">
    <cfRule type="cellIs" dxfId="164" priority="187" operator="equal">
      <formula>"EXT"</formula>
    </cfRule>
    <cfRule type="containsText" dxfId="163" priority="188" operator="containsText" text="EXT">
      <formula>NOT(ISERROR(SEARCH("EXT",O46)))</formula>
    </cfRule>
    <cfRule type="containsText" dxfId="162" priority="189" operator="containsText" text="O">
      <formula>NOT(ISERROR(SEARCH("O",O46)))</formula>
    </cfRule>
  </conditionalFormatting>
  <conditionalFormatting sqref="N47:O47">
    <cfRule type="cellIs" dxfId="161" priority="186" operator="equal">
      <formula>"V"</formula>
    </cfRule>
  </conditionalFormatting>
  <conditionalFormatting sqref="N47:O47">
    <cfRule type="containsText" dxfId="160" priority="184" operator="containsText" text="E">
      <formula>NOT(ISERROR(SEARCH("E",N47)))</formula>
    </cfRule>
    <cfRule type="containsText" dxfId="159" priority="185" operator="containsText" text="C">
      <formula>NOT(ISERROR(SEARCH("C",N47)))</formula>
    </cfRule>
  </conditionalFormatting>
  <conditionalFormatting sqref="N47:O47">
    <cfRule type="cellIs" dxfId="158" priority="181" operator="equal">
      <formula>"EXT"</formula>
    </cfRule>
    <cfRule type="containsText" dxfId="157" priority="182" operator="containsText" text="EXT">
      <formula>NOT(ISERROR(SEARCH("EXT",N47)))</formula>
    </cfRule>
    <cfRule type="containsText" dxfId="156" priority="183" operator="containsText" text="O">
      <formula>NOT(ISERROR(SEARCH("O",N47)))</formula>
    </cfRule>
  </conditionalFormatting>
  <conditionalFormatting sqref="O48">
    <cfRule type="cellIs" dxfId="155" priority="180" operator="equal">
      <formula>"V"</formula>
    </cfRule>
  </conditionalFormatting>
  <conditionalFormatting sqref="O48">
    <cfRule type="containsText" dxfId="154" priority="178" operator="containsText" text="E">
      <formula>NOT(ISERROR(SEARCH("E",O48)))</formula>
    </cfRule>
    <cfRule type="containsText" dxfId="153" priority="179" operator="containsText" text="C">
      <formula>NOT(ISERROR(SEARCH("C",O48)))</formula>
    </cfRule>
  </conditionalFormatting>
  <conditionalFormatting sqref="O48">
    <cfRule type="cellIs" dxfId="152" priority="175" operator="equal">
      <formula>"EXT"</formula>
    </cfRule>
    <cfRule type="containsText" dxfId="151" priority="176" operator="containsText" text="EXT">
      <formula>NOT(ISERROR(SEARCH("EXT",O48)))</formula>
    </cfRule>
    <cfRule type="containsText" dxfId="150" priority="177" operator="containsText" text="O">
      <formula>NOT(ISERROR(SEARCH("O",O48)))</formula>
    </cfRule>
  </conditionalFormatting>
  <conditionalFormatting sqref="O49">
    <cfRule type="cellIs" dxfId="149" priority="174" operator="equal">
      <formula>"V"</formula>
    </cfRule>
  </conditionalFormatting>
  <conditionalFormatting sqref="O49">
    <cfRule type="containsText" dxfId="148" priority="172" operator="containsText" text="E">
      <formula>NOT(ISERROR(SEARCH("E",O49)))</formula>
    </cfRule>
    <cfRule type="containsText" dxfId="147" priority="173" operator="containsText" text="C">
      <formula>NOT(ISERROR(SEARCH("C",O49)))</formula>
    </cfRule>
  </conditionalFormatting>
  <conditionalFormatting sqref="O49">
    <cfRule type="cellIs" dxfId="146" priority="169" operator="equal">
      <formula>"EXT"</formula>
    </cfRule>
    <cfRule type="containsText" dxfId="145" priority="170" operator="containsText" text="EXT">
      <formula>NOT(ISERROR(SEARCH("EXT",O49)))</formula>
    </cfRule>
    <cfRule type="containsText" dxfId="144" priority="171" operator="containsText" text="O">
      <formula>NOT(ISERROR(SEARCH("O",O49)))</formula>
    </cfRule>
  </conditionalFormatting>
  <conditionalFormatting sqref="O50">
    <cfRule type="cellIs" dxfId="143" priority="168" operator="equal">
      <formula>"V"</formula>
    </cfRule>
  </conditionalFormatting>
  <conditionalFormatting sqref="O50">
    <cfRule type="containsText" dxfId="142" priority="166" operator="containsText" text="E">
      <formula>NOT(ISERROR(SEARCH("E",O50)))</formula>
    </cfRule>
    <cfRule type="containsText" dxfId="141" priority="167" operator="containsText" text="C">
      <formula>NOT(ISERROR(SEARCH("C",O50)))</formula>
    </cfRule>
  </conditionalFormatting>
  <conditionalFormatting sqref="O50">
    <cfRule type="cellIs" dxfId="140" priority="163" operator="equal">
      <formula>"EXT"</formula>
    </cfRule>
    <cfRule type="containsText" dxfId="139" priority="164" operator="containsText" text="EXT">
      <formula>NOT(ISERROR(SEARCH("EXT",O50)))</formula>
    </cfRule>
    <cfRule type="containsText" dxfId="138" priority="165" operator="containsText" text="O">
      <formula>NOT(ISERROR(SEARCH("O",O50)))</formula>
    </cfRule>
  </conditionalFormatting>
  <conditionalFormatting sqref="O51">
    <cfRule type="cellIs" dxfId="137" priority="162" operator="equal">
      <formula>"V"</formula>
    </cfRule>
  </conditionalFormatting>
  <conditionalFormatting sqref="O51">
    <cfRule type="containsText" dxfId="136" priority="160" operator="containsText" text="E">
      <formula>NOT(ISERROR(SEARCH("E",O51)))</formula>
    </cfRule>
    <cfRule type="containsText" dxfId="135" priority="161" operator="containsText" text="C">
      <formula>NOT(ISERROR(SEARCH("C",O51)))</formula>
    </cfRule>
  </conditionalFormatting>
  <conditionalFormatting sqref="O51">
    <cfRule type="cellIs" dxfId="134" priority="157" operator="equal">
      <formula>"EXT"</formula>
    </cfRule>
    <cfRule type="containsText" dxfId="133" priority="158" operator="containsText" text="EXT">
      <formula>NOT(ISERROR(SEARCH("EXT",O51)))</formula>
    </cfRule>
    <cfRule type="containsText" dxfId="132" priority="159" operator="containsText" text="O">
      <formula>NOT(ISERROR(SEARCH("O",O51)))</formula>
    </cfRule>
  </conditionalFormatting>
  <conditionalFormatting sqref="N52">
    <cfRule type="cellIs" dxfId="131" priority="156" operator="equal">
      <formula>"V"</formula>
    </cfRule>
  </conditionalFormatting>
  <conditionalFormatting sqref="N52">
    <cfRule type="containsText" dxfId="130" priority="154" operator="containsText" text="E">
      <formula>NOT(ISERROR(SEARCH("E",N52)))</formula>
    </cfRule>
    <cfRule type="containsText" dxfId="129" priority="155" operator="containsText" text="C">
      <formula>NOT(ISERROR(SEARCH("C",N52)))</formula>
    </cfRule>
  </conditionalFormatting>
  <conditionalFormatting sqref="N52">
    <cfRule type="cellIs" dxfId="128" priority="151" operator="equal">
      <formula>"EXT"</formula>
    </cfRule>
    <cfRule type="containsText" dxfId="127" priority="152" operator="containsText" text="EXT">
      <formula>NOT(ISERROR(SEARCH("EXT",N52)))</formula>
    </cfRule>
    <cfRule type="containsText" dxfId="126" priority="153" operator="containsText" text="O">
      <formula>NOT(ISERROR(SEARCH("O",N52)))</formula>
    </cfRule>
  </conditionalFormatting>
  <conditionalFormatting sqref="N55:O55">
    <cfRule type="cellIs" dxfId="125" priority="150" operator="equal">
      <formula>"V"</formula>
    </cfRule>
  </conditionalFormatting>
  <conditionalFormatting sqref="N55:O55">
    <cfRule type="containsText" dxfId="124" priority="148" operator="containsText" text="E">
      <formula>NOT(ISERROR(SEARCH("E",N55)))</formula>
    </cfRule>
    <cfRule type="containsText" dxfId="123" priority="149" operator="containsText" text="C">
      <formula>NOT(ISERROR(SEARCH("C",N55)))</formula>
    </cfRule>
  </conditionalFormatting>
  <conditionalFormatting sqref="N55:O55">
    <cfRule type="cellIs" dxfId="122" priority="145" operator="equal">
      <formula>"EXT"</formula>
    </cfRule>
    <cfRule type="containsText" dxfId="121" priority="146" operator="containsText" text="EXT">
      <formula>NOT(ISERROR(SEARCH("EXT",N55)))</formula>
    </cfRule>
    <cfRule type="containsText" dxfId="120" priority="147" operator="containsText" text="O">
      <formula>NOT(ISERROR(SEARCH("O",N55)))</formula>
    </cfRule>
  </conditionalFormatting>
  <conditionalFormatting sqref="N58:O58">
    <cfRule type="cellIs" dxfId="119" priority="144" operator="equal">
      <formula>"V"</formula>
    </cfRule>
  </conditionalFormatting>
  <conditionalFormatting sqref="N58:O58">
    <cfRule type="containsText" dxfId="118" priority="142" operator="containsText" text="E">
      <formula>NOT(ISERROR(SEARCH("E",N58)))</formula>
    </cfRule>
    <cfRule type="containsText" dxfId="117" priority="143" operator="containsText" text="C">
      <formula>NOT(ISERROR(SEARCH("C",N58)))</formula>
    </cfRule>
  </conditionalFormatting>
  <conditionalFormatting sqref="N58:O58">
    <cfRule type="cellIs" dxfId="116" priority="139" operator="equal">
      <formula>"EXT"</formula>
    </cfRule>
    <cfRule type="containsText" dxfId="115" priority="140" operator="containsText" text="EXT">
      <formula>NOT(ISERROR(SEARCH("EXT",N58)))</formula>
    </cfRule>
    <cfRule type="containsText" dxfId="114" priority="141" operator="containsText" text="O">
      <formula>NOT(ISERROR(SEARCH("O",N58)))</formula>
    </cfRule>
  </conditionalFormatting>
  <conditionalFormatting sqref="N59:O59">
    <cfRule type="containsText" dxfId="113" priority="136" operator="containsText" text="E">
      <formula>NOT(ISERROR(SEARCH("E",N59)))</formula>
    </cfRule>
    <cfRule type="containsText" dxfId="112" priority="137" operator="containsText" text="C">
      <formula>NOT(ISERROR(SEARCH("C",N59)))</formula>
    </cfRule>
    <cfRule type="cellIs" dxfId="111" priority="138" operator="equal">
      <formula>"V"</formula>
    </cfRule>
  </conditionalFormatting>
  <conditionalFormatting sqref="N59:O59">
    <cfRule type="cellIs" dxfId="110" priority="133" operator="equal">
      <formula>"EXT"</formula>
    </cfRule>
    <cfRule type="containsText" dxfId="109" priority="134" operator="containsText" text="EXT">
      <formula>NOT(ISERROR(SEARCH("EXT",N59)))</formula>
    </cfRule>
    <cfRule type="containsText" dxfId="108" priority="135" operator="containsText" text="O">
      <formula>NOT(ISERROR(SEARCH("O",N59)))</formula>
    </cfRule>
  </conditionalFormatting>
  <conditionalFormatting sqref="N60">
    <cfRule type="cellIs" dxfId="107" priority="132" operator="equal">
      <formula>"V"</formula>
    </cfRule>
  </conditionalFormatting>
  <conditionalFormatting sqref="N60">
    <cfRule type="containsText" dxfId="106" priority="130" operator="containsText" text="E">
      <formula>NOT(ISERROR(SEARCH("E",N60)))</formula>
    </cfRule>
    <cfRule type="containsText" dxfId="105" priority="131" operator="containsText" text="C">
      <formula>NOT(ISERROR(SEARCH("C",N60)))</formula>
    </cfRule>
  </conditionalFormatting>
  <conditionalFormatting sqref="N60">
    <cfRule type="cellIs" dxfId="104" priority="127" operator="equal">
      <formula>"EXT"</formula>
    </cfRule>
    <cfRule type="containsText" dxfId="103" priority="128" operator="containsText" text="EXT">
      <formula>NOT(ISERROR(SEARCH("EXT",N60)))</formula>
    </cfRule>
    <cfRule type="containsText" dxfId="102" priority="129" operator="containsText" text="O">
      <formula>NOT(ISERROR(SEARCH("O",N60)))</formula>
    </cfRule>
  </conditionalFormatting>
  <conditionalFormatting sqref="N63">
    <cfRule type="cellIs" dxfId="101" priority="114" operator="equal">
      <formula>"V"</formula>
    </cfRule>
  </conditionalFormatting>
  <conditionalFormatting sqref="N63">
    <cfRule type="containsText" dxfId="100" priority="112" operator="containsText" text="E">
      <formula>NOT(ISERROR(SEARCH("E",N63)))</formula>
    </cfRule>
    <cfRule type="containsText" dxfId="99" priority="113" operator="containsText" text="C">
      <formula>NOT(ISERROR(SEARCH("C",N63)))</formula>
    </cfRule>
  </conditionalFormatting>
  <conditionalFormatting sqref="N63">
    <cfRule type="cellIs" dxfId="98" priority="109" operator="equal">
      <formula>"EXT"</formula>
    </cfRule>
    <cfRule type="containsText" dxfId="97" priority="110" operator="containsText" text="EXT">
      <formula>NOT(ISERROR(SEARCH("EXT",N63)))</formula>
    </cfRule>
    <cfRule type="containsText" dxfId="96" priority="111" operator="containsText" text="O">
      <formula>NOT(ISERROR(SEARCH("O",N63)))</formula>
    </cfRule>
  </conditionalFormatting>
  <conditionalFormatting sqref="N64:O64">
    <cfRule type="cellIs" dxfId="95" priority="108" operator="equal">
      <formula>"V"</formula>
    </cfRule>
  </conditionalFormatting>
  <conditionalFormatting sqref="N64:O64">
    <cfRule type="containsText" dxfId="94" priority="106" operator="containsText" text="E">
      <formula>NOT(ISERROR(SEARCH("E",N64)))</formula>
    </cfRule>
    <cfRule type="containsText" dxfId="93" priority="107" operator="containsText" text="C">
      <formula>NOT(ISERROR(SEARCH("C",N64)))</formula>
    </cfRule>
  </conditionalFormatting>
  <conditionalFormatting sqref="N64:O64">
    <cfRule type="cellIs" dxfId="92" priority="103" operator="equal">
      <formula>"EXT"</formula>
    </cfRule>
    <cfRule type="containsText" dxfId="91" priority="104" operator="containsText" text="EXT">
      <formula>NOT(ISERROR(SEARCH("EXT",N64)))</formula>
    </cfRule>
    <cfRule type="containsText" dxfId="90" priority="105" operator="containsText" text="O">
      <formula>NOT(ISERROR(SEARCH("O",N64)))</formula>
    </cfRule>
  </conditionalFormatting>
  <conditionalFormatting sqref="N69">
    <cfRule type="cellIs" dxfId="89" priority="102" operator="equal">
      <formula>"V"</formula>
    </cfRule>
  </conditionalFormatting>
  <conditionalFormatting sqref="N69">
    <cfRule type="containsText" dxfId="88" priority="100" operator="containsText" text="E">
      <formula>NOT(ISERROR(SEARCH("E",N69)))</formula>
    </cfRule>
    <cfRule type="containsText" dxfId="87" priority="101" operator="containsText" text="C">
      <formula>NOT(ISERROR(SEARCH("C",N69)))</formula>
    </cfRule>
  </conditionalFormatting>
  <conditionalFormatting sqref="N69">
    <cfRule type="cellIs" dxfId="86" priority="97" operator="equal">
      <formula>"EXT"</formula>
    </cfRule>
    <cfRule type="containsText" dxfId="85" priority="98" operator="containsText" text="EXT">
      <formula>NOT(ISERROR(SEARCH("EXT",N69)))</formula>
    </cfRule>
    <cfRule type="containsText" dxfId="84" priority="99" operator="containsText" text="O">
      <formula>NOT(ISERROR(SEARCH("O",N69)))</formula>
    </cfRule>
  </conditionalFormatting>
  <conditionalFormatting sqref="N70">
    <cfRule type="cellIs" dxfId="83" priority="96" operator="equal">
      <formula>"V"</formula>
    </cfRule>
  </conditionalFormatting>
  <conditionalFormatting sqref="N70">
    <cfRule type="containsText" dxfId="82" priority="94" operator="containsText" text="E">
      <formula>NOT(ISERROR(SEARCH("E",N70)))</formula>
    </cfRule>
    <cfRule type="containsText" dxfId="81" priority="95" operator="containsText" text="C">
      <formula>NOT(ISERROR(SEARCH("C",N70)))</formula>
    </cfRule>
  </conditionalFormatting>
  <conditionalFormatting sqref="N70">
    <cfRule type="cellIs" dxfId="80" priority="91" operator="equal">
      <formula>"EXT"</formula>
    </cfRule>
    <cfRule type="containsText" dxfId="79" priority="92" operator="containsText" text="EXT">
      <formula>NOT(ISERROR(SEARCH("EXT",N70)))</formula>
    </cfRule>
    <cfRule type="containsText" dxfId="78" priority="93" operator="containsText" text="O">
      <formula>NOT(ISERROR(SEARCH("O",N70)))</formula>
    </cfRule>
  </conditionalFormatting>
  <conditionalFormatting sqref="N71:O71">
    <cfRule type="cellIs" dxfId="77" priority="84" operator="equal">
      <formula>"V"</formula>
    </cfRule>
  </conditionalFormatting>
  <conditionalFormatting sqref="N71:O71">
    <cfRule type="containsText" dxfId="76" priority="82" operator="containsText" text="E">
      <formula>NOT(ISERROR(SEARCH("E",N71)))</formula>
    </cfRule>
    <cfRule type="containsText" dxfId="75" priority="83" operator="containsText" text="C">
      <formula>NOT(ISERROR(SEARCH("C",N71)))</formula>
    </cfRule>
  </conditionalFormatting>
  <conditionalFormatting sqref="N71:O71">
    <cfRule type="cellIs" dxfId="74" priority="79" operator="equal">
      <formula>"EXT"</formula>
    </cfRule>
    <cfRule type="containsText" dxfId="73" priority="80" operator="containsText" text="EXT">
      <formula>NOT(ISERROR(SEARCH("EXT",N71)))</formula>
    </cfRule>
    <cfRule type="containsText" dxfId="72" priority="81" operator="containsText" text="O">
      <formula>NOT(ISERROR(SEARCH("O",N71)))</formula>
    </cfRule>
  </conditionalFormatting>
  <conditionalFormatting sqref="N74:O74">
    <cfRule type="containsText" dxfId="71" priority="76" operator="containsText" text="E">
      <formula>NOT(ISERROR(SEARCH("E",N74)))</formula>
    </cfRule>
    <cfRule type="containsText" dxfId="70" priority="77" operator="containsText" text="C">
      <formula>NOT(ISERROR(SEARCH("C",N74)))</formula>
    </cfRule>
    <cfRule type="cellIs" dxfId="69" priority="78" operator="equal">
      <formula>"V"</formula>
    </cfRule>
  </conditionalFormatting>
  <conditionalFormatting sqref="N74:O74">
    <cfRule type="cellIs" dxfId="68" priority="73" operator="equal">
      <formula>"EXT"</formula>
    </cfRule>
    <cfRule type="containsText" dxfId="67" priority="74" operator="containsText" text="EXT">
      <formula>NOT(ISERROR(SEARCH("EXT",N74)))</formula>
    </cfRule>
    <cfRule type="containsText" dxfId="66" priority="75" operator="containsText" text="O">
      <formula>NOT(ISERROR(SEARCH("O",N74)))</formula>
    </cfRule>
  </conditionalFormatting>
  <conditionalFormatting sqref="N75:O75">
    <cfRule type="containsText" dxfId="65" priority="70" operator="containsText" text="E">
      <formula>NOT(ISERROR(SEARCH("E",N75)))</formula>
    </cfRule>
    <cfRule type="containsText" dxfId="64" priority="71" operator="containsText" text="C">
      <formula>NOT(ISERROR(SEARCH("C",N75)))</formula>
    </cfRule>
    <cfRule type="cellIs" dxfId="63" priority="72" operator="equal">
      <formula>"V"</formula>
    </cfRule>
  </conditionalFormatting>
  <conditionalFormatting sqref="N75:O75">
    <cfRule type="cellIs" dxfId="62" priority="67" operator="equal">
      <formula>"EXT"</formula>
    </cfRule>
    <cfRule type="containsText" dxfId="61" priority="68" operator="containsText" text="EXT">
      <formula>NOT(ISERROR(SEARCH("EXT",N75)))</formula>
    </cfRule>
    <cfRule type="containsText" dxfId="60" priority="69" operator="containsText" text="O">
      <formula>NOT(ISERROR(SEARCH("O",N75)))</formula>
    </cfRule>
  </conditionalFormatting>
  <conditionalFormatting sqref="N78:O78">
    <cfRule type="containsText" dxfId="59" priority="58" operator="containsText" text="E">
      <formula>NOT(ISERROR(SEARCH("E",N78)))</formula>
    </cfRule>
    <cfRule type="containsText" dxfId="58" priority="59" operator="containsText" text="C">
      <formula>NOT(ISERROR(SEARCH("C",N78)))</formula>
    </cfRule>
    <cfRule type="cellIs" dxfId="57" priority="60" operator="equal">
      <formula>"V"</formula>
    </cfRule>
  </conditionalFormatting>
  <conditionalFormatting sqref="N78:O78">
    <cfRule type="cellIs" dxfId="56" priority="55" operator="equal">
      <formula>"EXT"</formula>
    </cfRule>
    <cfRule type="containsText" dxfId="55" priority="56" operator="containsText" text="EXT">
      <formula>NOT(ISERROR(SEARCH("EXT",N78)))</formula>
    </cfRule>
    <cfRule type="containsText" dxfId="54" priority="57" operator="containsText" text="O">
      <formula>NOT(ISERROR(SEARCH("O",N78)))</formula>
    </cfRule>
  </conditionalFormatting>
  <conditionalFormatting sqref="N84:N86">
    <cfRule type="containsText" dxfId="53" priority="52" operator="containsText" text="E">
      <formula>NOT(ISERROR(SEARCH("E",N84)))</formula>
    </cfRule>
    <cfRule type="containsText" dxfId="52" priority="53" operator="containsText" text="C">
      <formula>NOT(ISERROR(SEARCH("C",N84)))</formula>
    </cfRule>
    <cfRule type="cellIs" dxfId="51" priority="54" operator="equal">
      <formula>"V"</formula>
    </cfRule>
  </conditionalFormatting>
  <conditionalFormatting sqref="N84:N86">
    <cfRule type="cellIs" dxfId="50" priority="49" operator="equal">
      <formula>"EXT"</formula>
    </cfRule>
    <cfRule type="containsText" dxfId="49" priority="50" operator="containsText" text="EXT">
      <formula>NOT(ISERROR(SEARCH("EXT",N84)))</formula>
    </cfRule>
    <cfRule type="containsText" dxfId="48" priority="51" operator="containsText" text="O">
      <formula>NOT(ISERROR(SEARCH("O",N84)))</formula>
    </cfRule>
  </conditionalFormatting>
  <conditionalFormatting sqref="N35:O35">
    <cfRule type="containsText" dxfId="47" priority="46" operator="containsText" text="E">
      <formula>NOT(ISERROR(SEARCH("E",N35)))</formula>
    </cfRule>
    <cfRule type="containsText" dxfId="46" priority="47" operator="containsText" text="C">
      <formula>NOT(ISERROR(SEARCH("C",N35)))</formula>
    </cfRule>
    <cfRule type="cellIs" dxfId="45" priority="48" operator="equal">
      <formula>"V"</formula>
    </cfRule>
  </conditionalFormatting>
  <conditionalFormatting sqref="N35:O35">
    <cfRule type="cellIs" dxfId="44" priority="43" operator="equal">
      <formula>"EXT"</formula>
    </cfRule>
    <cfRule type="containsText" dxfId="43" priority="44" operator="containsText" text="EXT">
      <formula>NOT(ISERROR(SEARCH("EXT",N35)))</formula>
    </cfRule>
    <cfRule type="containsText" dxfId="42" priority="45" operator="containsText" text="O">
      <formula>NOT(ISERROR(SEARCH("O",N35)))</formula>
    </cfRule>
  </conditionalFormatting>
  <conditionalFormatting sqref="N76:O77">
    <cfRule type="containsText" dxfId="41" priority="40" operator="containsText" text="E">
      <formula>NOT(ISERROR(SEARCH("E",N76)))</formula>
    </cfRule>
    <cfRule type="containsText" dxfId="40" priority="41" operator="containsText" text="C">
      <formula>NOT(ISERROR(SEARCH("C",N76)))</formula>
    </cfRule>
    <cfRule type="cellIs" dxfId="39" priority="42" operator="equal">
      <formula>"V"</formula>
    </cfRule>
  </conditionalFormatting>
  <conditionalFormatting sqref="N76:O77">
    <cfRule type="cellIs" dxfId="38" priority="37" operator="equal">
      <formula>"EXT"</formula>
    </cfRule>
    <cfRule type="containsText" dxfId="37" priority="38" operator="containsText" text="EXT">
      <formula>NOT(ISERROR(SEARCH("EXT",N76)))</formula>
    </cfRule>
    <cfRule type="containsText" dxfId="36" priority="39" operator="containsText" text="O">
      <formula>NOT(ISERROR(SEARCH("O",N76)))</formula>
    </cfRule>
  </conditionalFormatting>
  <conditionalFormatting sqref="O13">
    <cfRule type="containsText" dxfId="35" priority="34" operator="containsText" text="E">
      <formula>NOT(ISERROR(SEARCH("E",O13)))</formula>
    </cfRule>
    <cfRule type="containsText" dxfId="34" priority="35" operator="containsText" text="C">
      <formula>NOT(ISERROR(SEARCH("C",O13)))</formula>
    </cfRule>
    <cfRule type="cellIs" dxfId="33" priority="36" operator="equal">
      <formula>"V"</formula>
    </cfRule>
  </conditionalFormatting>
  <conditionalFormatting sqref="O13">
    <cfRule type="cellIs" dxfId="32" priority="31" operator="equal">
      <formula>"EXT"</formula>
    </cfRule>
    <cfRule type="containsText" dxfId="31" priority="32" operator="containsText" text="EXT">
      <formula>NOT(ISERROR(SEARCH("EXT",O13)))</formula>
    </cfRule>
    <cfRule type="containsText" dxfId="30" priority="33" operator="containsText" text="O">
      <formula>NOT(ISERROR(SEARCH("O",O13)))</formula>
    </cfRule>
  </conditionalFormatting>
  <conditionalFormatting sqref="O16">
    <cfRule type="cellIs" dxfId="29" priority="30" operator="equal">
      <formula>"V"</formula>
    </cfRule>
  </conditionalFormatting>
  <conditionalFormatting sqref="O16">
    <cfRule type="containsText" dxfId="28" priority="28" operator="containsText" text="E">
      <formula>NOT(ISERROR(SEARCH("E",O16)))</formula>
    </cfRule>
    <cfRule type="containsText" dxfId="27" priority="29" operator="containsText" text="C">
      <formula>NOT(ISERROR(SEARCH("C",O16)))</formula>
    </cfRule>
  </conditionalFormatting>
  <conditionalFormatting sqref="O16">
    <cfRule type="cellIs" dxfId="26" priority="25" operator="equal">
      <formula>"EXT"</formula>
    </cfRule>
    <cfRule type="containsText" dxfId="25" priority="26" operator="containsText" text="EXT">
      <formula>NOT(ISERROR(SEARCH("EXT",O16)))</formula>
    </cfRule>
    <cfRule type="containsText" dxfId="24" priority="27" operator="containsText" text="O">
      <formula>NOT(ISERROR(SEARCH("O",O16)))</formula>
    </cfRule>
  </conditionalFormatting>
  <conditionalFormatting sqref="O17">
    <cfRule type="cellIs" dxfId="23" priority="24" operator="equal">
      <formula>"V"</formula>
    </cfRule>
  </conditionalFormatting>
  <conditionalFormatting sqref="O17">
    <cfRule type="containsText" dxfId="22" priority="22" operator="containsText" text="E">
      <formula>NOT(ISERROR(SEARCH("E",O17)))</formula>
    </cfRule>
    <cfRule type="containsText" dxfId="21" priority="23" operator="containsText" text="C">
      <formula>NOT(ISERROR(SEARCH("C",O17)))</formula>
    </cfRule>
  </conditionalFormatting>
  <conditionalFormatting sqref="O17">
    <cfRule type="cellIs" dxfId="20" priority="19" operator="equal">
      <formula>"EXT"</formula>
    </cfRule>
    <cfRule type="containsText" dxfId="19" priority="20" operator="containsText" text="EXT">
      <formula>NOT(ISERROR(SEARCH("EXT",O17)))</formula>
    </cfRule>
    <cfRule type="containsText" dxfId="18" priority="21" operator="containsText" text="O">
      <formula>NOT(ISERROR(SEARCH("O",O17)))</formula>
    </cfRule>
  </conditionalFormatting>
  <conditionalFormatting sqref="O18">
    <cfRule type="cellIs" dxfId="17" priority="18" operator="equal">
      <formula>"V"</formula>
    </cfRule>
  </conditionalFormatting>
  <conditionalFormatting sqref="O18">
    <cfRule type="containsText" dxfId="16" priority="16" operator="containsText" text="E">
      <formula>NOT(ISERROR(SEARCH("E",O18)))</formula>
    </cfRule>
    <cfRule type="containsText" dxfId="15" priority="17" operator="containsText" text="C">
      <formula>NOT(ISERROR(SEARCH("C",O18)))</formula>
    </cfRule>
  </conditionalFormatting>
  <conditionalFormatting sqref="O18">
    <cfRule type="cellIs" dxfId="14" priority="13" operator="equal">
      <formula>"EXT"</formula>
    </cfRule>
    <cfRule type="containsText" dxfId="13" priority="14" operator="containsText" text="EXT">
      <formula>NOT(ISERROR(SEARCH("EXT",O18)))</formula>
    </cfRule>
    <cfRule type="containsText" dxfId="12" priority="15" operator="containsText" text="O">
      <formula>NOT(ISERROR(SEARCH("O",O18)))</formula>
    </cfRule>
  </conditionalFormatting>
  <conditionalFormatting sqref="O32">
    <cfRule type="containsText" dxfId="11" priority="10" operator="containsText" text="E">
      <formula>NOT(ISERROR(SEARCH("E",O32)))</formula>
    </cfRule>
    <cfRule type="containsText" dxfId="10" priority="11" operator="containsText" text="C">
      <formula>NOT(ISERROR(SEARCH("C",O32)))</formula>
    </cfRule>
    <cfRule type="cellIs" dxfId="9" priority="12" operator="equal">
      <formula>"V"</formula>
    </cfRule>
  </conditionalFormatting>
  <conditionalFormatting sqref="O32">
    <cfRule type="cellIs" dxfId="8" priority="7" operator="equal">
      <formula>"EXT"</formula>
    </cfRule>
    <cfRule type="containsText" dxfId="7" priority="8" operator="containsText" text="EXT">
      <formula>NOT(ISERROR(SEARCH("EXT",O32)))</formula>
    </cfRule>
    <cfRule type="containsText" dxfId="6" priority="9" operator="containsText" text="O">
      <formula>NOT(ISERROR(SEARCH("O",O32)))</formula>
    </cfRule>
  </conditionalFormatting>
  <conditionalFormatting sqref="O52">
    <cfRule type="cellIs" dxfId="5" priority="6" operator="equal">
      <formula>"V"</formula>
    </cfRule>
  </conditionalFormatting>
  <conditionalFormatting sqref="O52">
    <cfRule type="containsText" dxfId="4" priority="4" operator="containsText" text="E">
      <formula>NOT(ISERROR(SEARCH("E",O52)))</formula>
    </cfRule>
    <cfRule type="containsText" dxfId="3" priority="5" operator="containsText" text="C">
      <formula>NOT(ISERROR(SEARCH("C",O52)))</formula>
    </cfRule>
  </conditionalFormatting>
  <conditionalFormatting sqref="O52">
    <cfRule type="cellIs" dxfId="2" priority="1" operator="equal">
      <formula>"EXT"</formula>
    </cfRule>
    <cfRule type="containsText" dxfId="1" priority="2" operator="containsText" text="EXT">
      <formula>NOT(ISERROR(SEARCH("EXT",O52)))</formula>
    </cfRule>
    <cfRule type="containsText" dxfId="0" priority="3" operator="containsText" text="O">
      <formula>NOT(ISERROR(SEARCH("O",O52)))</formula>
    </cfRule>
  </conditionalFormatting>
  <dataValidations count="1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xr:uid="{00000000-0002-0000-0000-000000000000}">
      <formula1>$A$350846:$A$350848</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2:D24"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3 G33:G34 G16:G21 G59:G63 G68:G70 G72 H60:H6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2 H33:H34 H30 H68:H70 H72 H59 I60:I63 I19"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J33:J34 J20:J22 J30 J68:J70 J59 J72 K60:K6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4 K30:K35 L60:L63 K59 K68:K70"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4 L30:L35 L72 L59:L63 L69:L70"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68 N33 N11 N21 N72 N37 N39:N40 N53:N54 N56:N57 N65:N6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D11:D21" xr:uid="{00000000-0002-0000-0000-00000C000000}">
      <formula1>0</formula1>
      <formula2>390</formula2>
    </dataValidation>
    <dataValidation type="custom" allowBlank="1" showInputMessage="1" showErrorMessage="1" prompt="Cualquier contenido Maximo 390 Caracteres -  Registre DE MANERA BREVE acción (correctiva y/o preventiva) q adopta la Entidad p/ subsanar o corregir causa que genera hallazgo. (MÁX. 390 CARACTERES) Inserte tantas filas como ACTIVIDADES tenga." sqref="G80:G83" xr:uid="{F070B4DB-B677-4BC3-A1AD-A27028DD8583}">
      <formula1>AND(GTE(LEN(G80),MIN((0),(390))),LTE(LEN(G80),MAX((0),(390))))</formula1>
    </dataValidation>
    <dataValidation type="custom" allowBlank="1" showInputMessage="1" showErrorMessage="1" prompt="Cualquier contenido Maximo 390 Caracteres -  Registre DE MANERA BREVE las actividades a desarrollar para el cumplimiento de la Acción  de mejoramiento.  Insterte UNA FILA  por ACTIVIDAD. (MÁX. 390 CARACTERES)" sqref="H80" xr:uid="{0E33F94A-33B8-4A65-9AE1-6BF2E46010E9}">
      <formula1>AND(GTE(LEN(H80),MIN((0),(390))),LTE(LEN(H80),MAX((0),(390))))</formula1>
    </dataValidation>
    <dataValidation type="date" allowBlank="1" showInputMessage="1" prompt="Ingrese una fecha (AAAA/MM/DD) -  Registre la FECHA PROGRAMADA para la terminación de la actividad. (FORMATO AAAA/MM/DD)" sqref="L80" xr:uid="{579BAFE0-27BD-4A29-AD6D-84FE6AEE40B0}">
      <formula1>1900/1/1</formula1>
      <formula2>3000/1/1</formula2>
    </dataValidation>
    <dataValidation type="decimal" allowBlank="1" showInputMessage="1" showErrorMessage="1" prompt="Escriba un número en esta casilla -  Registre EN NÚMERO la cantidad, volumen o tamaño de la actividad (en unidades o porcentajes).  Ej.: Si en col. 28 registró INFORMES y son 5 informes, aquí se registra el número 5." sqref="J80" xr:uid="{3B12242F-3039-46DE-B2F7-2407084F5470}">
      <formula1>-9223372036854770000</formula1>
      <formula2>9223372036854770000</formula2>
    </dataValidation>
    <dataValidation type="date" allowBlank="1" showInputMessage="1" prompt="Ingrese una fecha (AAAA/MM/DD) -  Registre la FECHA PROGRAMADA para el inicio de la actividad. (FORMATO AAAA/MM/DD)" sqref="K80" xr:uid="{7840DD63-B4F0-4E03-A90B-AF1A993F8899}">
      <formula1>1900/1/1</formula1>
      <formula2>3000/1/1</formula2>
    </dataValidation>
  </dataValidation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deb778c-5b01-452c-96bb-9610307ef013" xsi:nil="true"/>
    <lcf76f155ced4ddcb4097134ff3c332f xmlns="912ae11a-caba-4a76-8631-a66601dd5819">
      <Terms xmlns="http://schemas.microsoft.com/office/infopath/2007/PartnerControls"/>
    </lcf76f155ced4ddcb4097134ff3c332f>
    <Hora xmlns="912ae11a-caba-4a76-8631-a66601dd5819">2025-08-08T16:13:03+00:00</Hora>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AC663B1FD4ADBD4A9CF3D0505FB52B3E" ma:contentTypeVersion="13" ma:contentTypeDescription="Crear nuevo documento." ma:contentTypeScope="" ma:versionID="032dcbd5d82a274b0d4d263a7dbdd07f">
  <xsd:schema xmlns:xsd="http://www.w3.org/2001/XMLSchema" xmlns:xs="http://www.w3.org/2001/XMLSchema" xmlns:p="http://schemas.microsoft.com/office/2006/metadata/properties" xmlns:ns2="912ae11a-caba-4a76-8631-a66601dd5819" xmlns:ns3="fdeb778c-5b01-452c-96bb-9610307ef013" targetNamespace="http://schemas.microsoft.com/office/2006/metadata/properties" ma:root="true" ma:fieldsID="c670a6eb68b5a34ccb1ac65e821d77e8" ns2:_="" ns3:_="">
    <xsd:import namespace="912ae11a-caba-4a76-8631-a66601dd5819"/>
    <xsd:import namespace="fdeb778c-5b01-452c-96bb-9610307ef01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Hor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2ae11a-caba-4a76-8631-a66601dd58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6d6e5596-9d43-483d-a1c5-b59222b7b11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Hora" ma:index="20" nillable="true" ma:displayName="Hora" ma:default="[today]" ma:format="DateTime" ma:internalName="Hor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deb778c-5b01-452c-96bb-9610307ef01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8f289e2-8fa8-4ea0-a842-b823cf487900}" ma:internalName="TaxCatchAll" ma:showField="CatchAllData" ma:web="fdeb778c-5b01-452c-96bb-9610307ef0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09628D-5D11-4969-BA2B-5C3A03F7EB52}"/>
</file>

<file path=customXml/itemProps2.xml><?xml version="1.0" encoding="utf-8"?>
<ds:datastoreItem xmlns:ds="http://schemas.openxmlformats.org/officeDocument/2006/customXml" ds:itemID="{9C6E00E8-2752-4D8F-9883-0CEEBA255A6E}"/>
</file>

<file path=customXml/itemProps3.xml><?xml version="1.0" encoding="utf-8"?>
<ds:datastoreItem xmlns:ds="http://schemas.openxmlformats.org/officeDocument/2006/customXml" ds:itemID="{08046D36-1D6E-4A6C-BEFC-43931A8FC92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Fabio Alexander San Martin Olivero</cp:lastModifiedBy>
  <cp:revision/>
  <dcterms:created xsi:type="dcterms:W3CDTF">2025-07-22T20:04:20Z</dcterms:created>
  <dcterms:modified xsi:type="dcterms:W3CDTF">2025-08-06T15:12:08Z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0x010100AC663B1FD4ADBD4A9CF3D0505FB52B3E</vt:lpwstr>
  </property>
  <property fmtid="{D5CDD505-2E9C-101B-9397-08002B2CF9AE}" pid="3" name="MediaServiceImageTags">
    <vt:lpwstr/>
  </property>
</Properties>
</file>