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mc:AlternateContent xmlns:mc="http://schemas.openxmlformats.org/markup-compatibility/2006">
    <mc:Choice Requires="x15">
      <x15ac:absPath xmlns:x15ac="http://schemas.microsoft.com/office/spreadsheetml/2010/11/ac" url="\\192.168.18.166\oci\OCI 2024\1200.30 INFORMES\1200.30.300 Informes Normativos (De ley)\SIRECI - Avance 300624 PDM CGR\Informe final\"/>
    </mc:Choice>
  </mc:AlternateContent>
  <xr:revisionPtr revIDLastSave="12" documentId="13_ncr:1_{BBA54BB1-6D4C-4B13-9CE0-21EDDEC10C4B}" xr6:coauthVersionLast="47" xr6:coauthVersionMax="47" xr10:uidLastSave="{6A908977-95C9-48A1-8258-4F39BFE1D9B3}"/>
  <bookViews>
    <workbookView xWindow="-120" yWindow="-120" windowWidth="29040" windowHeight="15720" xr2:uid="{00000000-000D-0000-FFFF-FFFF00000000}"/>
  </bookViews>
  <sheets>
    <sheet name="400 F14.1  PLANES DE MEJORAM..." sheetId="1" r:id="rId1"/>
  </sheets>
  <definedNames>
    <definedName name="_xlnm._FilterDatabase" localSheetId="0" hidden="1">'400 F14.1  PLANES DE MEJORAM...'!$A$10:$Q$52</definedName>
    <definedName name="_xlnm.Print_Area" localSheetId="0">'400 F14.1  PLANES DE MEJORAM...'!$A$1:$O$48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8" i="1" l="1"/>
  <c r="M11" i="1" l="1"/>
  <c r="M48" i="1" l="1"/>
  <c r="M12" i="1"/>
  <c r="M13" i="1"/>
  <c r="M14" i="1"/>
  <c r="M15" i="1"/>
  <c r="M16" i="1"/>
  <c r="M17"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alcChain>
</file>

<file path=xl/sharedStrings.xml><?xml version="1.0" encoding="utf-8"?>
<sst xmlns="http://schemas.openxmlformats.org/spreadsheetml/2006/main" count="663" uniqueCount="387">
  <si>
    <t>Tipo Modalidad</t>
  </si>
  <si>
    <t>M-3: PLAN DE MEJORAMIENTO</t>
  </si>
  <si>
    <t>Formulario</t>
  </si>
  <si>
    <t>F14.1: PLANES DE MEJORAMIENTO - ENTIDADES</t>
  </si>
  <si>
    <t>Moneda Informe</t>
  </si>
  <si>
    <t>Entidad</t>
  </si>
  <si>
    <t>Fecha</t>
  </si>
  <si>
    <t>Periodicidad</t>
  </si>
  <si>
    <t>SEMESTRAL</t>
  </si>
  <si>
    <t>[1]</t>
  </si>
  <si>
    <t>0 PLANES DE MEJORAMIENTO - ENTIDADES</t>
  </si>
  <si>
    <t>ESTADO
30/06/2024</t>
  </si>
  <si>
    <t>No hallazgos</t>
  </si>
  <si>
    <t>CORTE 30/06/2024
DETALLE DE ACCIONES ADELANTADAS POR CADA META</t>
  </si>
  <si>
    <t>RESULTADO CUMPLIMIENTO FRENTE A LA META
(FRENTE A LO ESTABLECIDO EN LA COLUMNA L)</t>
  </si>
  <si>
    <t>EVIDENCIAS
(RELACIONAR EL LINK A LAS EVIDENCIAS POR CADA META)</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</si>
  <si>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</si>
  <si>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</si>
  <si>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</si>
  <si>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</si>
  <si>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</si>
  <si>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</si>
  <si>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</si>
  <si>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</si>
  <si>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</si>
  <si>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</si>
  <si>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</si>
  <si>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</si>
  <si>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</si>
  <si>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CUMPLIMIENTO</t>
  </si>
  <si>
    <t>OPORTUNIDAD</t>
  </si>
  <si>
    <t>FILA_1</t>
  </si>
  <si>
    <t>2 AVANCE ó SEGUIMIENTO DEL PLAN DE MEJORAMIENTO</t>
  </si>
  <si>
    <t>Hallazgo 33( PM MI VIG 2011-2012)  (Subdireccion de Gestion Contractual  )</t>
  </si>
  <si>
    <t>Convenio con el ICETEX (D). Registra saldo de $4.3 millones para la vigencia 2011, el cual no ha sido depurado por falta de gestión oportuna para el cobro del derecho cierto.</t>
  </si>
  <si>
    <t>Debilidades en la gestión para el oportuno cobro del derecho cierto.</t>
  </si>
  <si>
    <t>Realizar Acta de Verificaci y Archivo para soporte del registro contable por cada uno de los  Convenios, para lo cual se requiere el informe del supervisor.</t>
  </si>
  <si>
    <t>Acta de Verificación Contable</t>
  </si>
  <si>
    <t>2013/08/10</t>
  </si>
  <si>
    <t>2014/09/30</t>
  </si>
  <si>
    <r>
      <rPr>
        <b/>
        <sz val="11"/>
        <rFont val="Calibri"/>
        <family val="2"/>
      </rPr>
      <t>Hallazgo 33( PM MI VIG 2011-2012)  (Subdireccion de Gestion Contractual)</t>
    </r>
    <r>
      <rPr>
        <sz val="11"/>
        <rFont val="Calibri"/>
        <family val="2"/>
      </rPr>
      <t xml:space="preserve">
Según lo evidenciado por la OCI, las diferentes areas responsables del presente hallazgo se reunieron a fin de verificar y solucionar de fondo la situación, la supervisión de los contratos indicó los valores depurados, de igual manera, se adelantó un plan de trabajo a fin de identificar que realizar para depurar los saldos pendientes. Posteriormente, de acuerdo a concepto emitido por la OAJ, la supervisión remitió los saldos pendientes al Comité Financiero de bajas de la entidad y así sanear el respectivo contrato para su cierre. La evidencia reposa carpeta sharepoint evidencia PMI.</t>
    </r>
  </si>
  <si>
    <t>V</t>
  </si>
  <si>
    <t>El 20 de junio de 2024, se realizo el requerimeinto del Informe que detalle la ejecución del convenio, axorde on lo establecido en la solicitud y Anexo 17 que hace parte de la ampliación de los plazo</t>
  </si>
  <si>
    <t>H332012</t>
  </si>
  <si>
    <t>FILA_17</t>
  </si>
  <si>
    <t>"Hallazgo N°. 1. Meta 1. Auditoría Financiera al MI, vigencia 2022 Subdirección de Proyectos - Subdirección Administrativa y Financiera</t>
  </si>
  <si>
    <t>La cuenta 1615 Construcciones en Curso presenta una sobrestimación de $320.235.007.378 que igualmente sobrestima la cuenta 3109 Resultado de Ejercicios Anteriores</t>
  </si>
  <si>
    <t>Deficiencias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</si>
  <si>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seguimiento mensual de fechas de terminación de convenios para activar el procedimiento de liquidación.</t>
  </si>
  <si>
    <t>Se realizarán mesas de trabajo con los supervisores, el equipo de apoyo financiero y contable y el equipo de liquidación de la SPSCC para identificar fechas de terminación de los convenios y plazos máximos para liquidar bilateral o unilateralmente y la existencia de los soportes documentales para la legalización de los recursos.</t>
  </si>
  <si>
    <t>Informes de avance de depuración financiera.</t>
  </si>
  <si>
    <t>2023/07/01</t>
  </si>
  <si>
    <t>2024/05/23</t>
  </si>
  <si>
    <r>
      <rPr>
        <b/>
        <sz val="11"/>
        <rFont val="Calibri"/>
        <family val="2"/>
      </rPr>
      <t>Hallazgo N°. 1. Meta 1. Auditoría Financiera al MI, vigencia 2022 Subdirección de Proyectos - Subdirección Administrativa y Financiera.</t>
    </r>
    <r>
      <rPr>
        <sz val="11"/>
        <rFont val="Calibri"/>
        <family val="2"/>
      </rPr>
      <t xml:space="preserve">
Según lo evidenciado por la OCI, permanece con el mismo avance reportado a diciembre 31 de 2023, debido a que se reformuló la acción por inefectiva, la nueva acción es: Realizar el saneamiento contable, y el respectivo ingreso a almacen por materialidad de las cifras. La evidencia reposa carpeta sharepoint evidencia PMI.</t>
    </r>
  </si>
  <si>
    <t>permanece con el mismo avance a diciembre 31 de 2023, debido a que se reformulo la acción por inefectiva.</t>
  </si>
  <si>
    <t>H12022</t>
  </si>
  <si>
    <t>FILA_18</t>
  </si>
  <si>
    <t>"Hallazgo N°. 1. Meta 3. Auditoría Financiera al MI, vigencia 2022 Subdirección de Proyectos - Subdirección Administrativa y Financiera.</t>
  </si>
  <si>
    <t>Realizar ingresos a almacén de las obras recibidas y que cuenten con acta de recibo a satisfacción.</t>
  </si>
  <si>
    <t>En esta cuenta se encuentran los proyectos destinados a la construcción de un inmueble los cuales nos encontramos en proceso de legalización, liquidación y posterior entrega.</t>
  </si>
  <si>
    <t>Entradas a almacén de los convenios ya recibidos en la Subdirección de Proyectos</t>
  </si>
  <si>
    <t xml:space="preserve">Entradas a almacén de los convenios ya recibidos en la Subdirección de Proyectos </t>
  </si>
  <si>
    <t>2023/05/23</t>
  </si>
  <si>
    <t>2023/12/31</t>
  </si>
  <si>
    <r>
      <rPr>
        <b/>
        <sz val="11"/>
        <rFont val="Calibri"/>
        <family val="2"/>
      </rPr>
      <t>Hallazgo N°. 1. Meta 3. Auditoría Financiera al MI, vigencia 2022 Subdirección de Proyectos - Subdirección Administrativa y Financiera.</t>
    </r>
    <r>
      <rPr>
        <sz val="11"/>
        <rFont val="Calibri"/>
        <family val="2"/>
      </rPr>
      <t xml:space="preserve">
Según lo evidenciado por la OCI,  permanece con el mismo avance reportado a diciembre 31 de 2023, debido a que se reformuló la acción por inefectiva, la nueva acción es: Realizar el saneamiento contable, y el respectivo ingreso a almacen por materialidad de las cifras. La evidencia reposa carpeta sharepoint evidencia PMI.</t>
    </r>
  </si>
  <si>
    <t>FILA_19</t>
  </si>
  <si>
    <t>"Hallazgo N°. 2. Meta 1. Auditoría Financiera al MI, vigencia 2022 Subdirección de Proyectos - Subdirección Administrativa y Financiera</t>
  </si>
  <si>
    <t>La cuenta 1908 Recursos entregados en administración presenta una sobrestimación por $61.876.989.522.39 que igualmente afecta su contrapartida 3105 resultado de ejercicios anteriores</t>
  </si>
  <si>
    <t>Falta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</si>
  <si>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seguimiento mensual de fechas de terminación de convenios para activar el procedimiento de liquidación</t>
  </si>
  <si>
    <r>
      <rPr>
        <b/>
        <sz val="11"/>
        <rFont val="Calibri"/>
        <family val="2"/>
      </rPr>
      <t>Hallazgo N°. 2. Meta 1. Auditoría Financiera al MI, vigencia 2022 Subdirección de Proyectos - Subdirección Administrativa y Financiera</t>
    </r>
    <r>
      <rPr>
        <sz val="11"/>
        <rFont val="Calibri"/>
        <family val="2"/>
      </rPr>
      <t xml:space="preserve">
Según lo evidenciado por la OCI la meta 1 del hallazgo 2 permanece con el mismo avance reportado a diciembre 31 de 2023, debido a que se reformuló la acción por inefectiva, la nueva acción es: Realizar el saneamiento contable, y el respectivo traslado a construcciones en curso. La evidencia reposa carpeta sharepoint evidencia PMI.</t>
    </r>
  </si>
  <si>
    <t>H22022</t>
  </si>
  <si>
    <t>FILA_20</t>
  </si>
  <si>
    <t>"Hallazgo N°. 2. Meta 2. Auditoría Financiera al MI, vigencia 2022 Subdirección de Proyectos - Subdirección Administrativa y Financiera</t>
  </si>
  <si>
    <t>Realizar mesas de trabajo con las Entidades que presenten saldos por legalizar.</t>
  </si>
  <si>
    <t>se implantarán mesas de trabajo distribuidas en las diferentes regiones del país con el fin de disminuir los saldos entregados en administración.</t>
  </si>
  <si>
    <t>Elaboración y entrega al área contable del Ministerio de informes de recursos entregados en administración.</t>
  </si>
  <si>
    <t>2024/06/30</t>
  </si>
  <si>
    <r>
      <rPr>
        <b/>
        <sz val="11"/>
        <rFont val="Calibri"/>
        <family val="2"/>
      </rPr>
      <t>Hallazgo N°. 2. Meta 2. Auditoría Financiera al MI, vigencia 2022 Subdirección de Proyectos - Subdirección Administrativa y Financiera</t>
    </r>
    <r>
      <rPr>
        <sz val="11"/>
        <rFont val="Calibri"/>
        <family val="2"/>
      </rPr>
      <t xml:space="preserve">
Según lo evidenciado por la OCI la meta 2 del hallazgo 2 permanece con el mismo avance reportado a diciembre 31 de 2023, debido a que se reformuló la acción por inefectiva, la nueva acción es: Realizar el saneamiento contable, y el respectivo traslado a construcciones en curso.La evidencia reposa carpeta sharepoint evidencia PMI.</t>
    </r>
  </si>
  <si>
    <t>FILA_21</t>
  </si>
  <si>
    <t>"Hallazgo N°. 2. Meta 3. Auditoría Financiera al MI, vigencia 2022 Subdirección de Proyectos - Subdirección Administrativa y Financiera</t>
  </si>
  <si>
    <t>Falta de supervisión, control y seguimiento a los convenios terminados por parte del área encargada de remitir los documentos soportes e informes, con el fin registrar de forma oportuna la culminación del proyecto, asimismo, obedece a la falta de depuración permanente de los registros contables, generando que esta cuenta no presente cifras ajustadas a la realidad económica</t>
  </si>
  <si>
    <t>Realizar reuniones mensuales con el Área contable del Ministerio, con el fin de revisar los saldos contables y la verificación del registro de lo entregado.</t>
  </si>
  <si>
    <t>Se realizará reuniones mensuales con el área contable del Ministerio para la revisión de los saldos.</t>
  </si>
  <si>
    <t>Realizar reuniones mensuales de revisión de saldos contables, con el fin de revisar lo entregado por la subdirección de Proyectos.</t>
  </si>
  <si>
    <t>Realizar reuniones mensuales de revisión de saldos contables, con el fin de revisar lo entregado por la Subdirección de Proyectos.</t>
  </si>
  <si>
    <r>
      <rPr>
        <b/>
        <sz val="11"/>
        <rFont val="Calibri"/>
        <family val="2"/>
      </rPr>
      <t>Hallazgo N°. 2. Meta 3. Auditoría Financiera al MI, vigencia 2022 Subdirección de Proyectos - Subdirección Administrativa y Financiera</t>
    </r>
    <r>
      <rPr>
        <sz val="11"/>
        <rFont val="Calibri"/>
        <family val="2"/>
      </rPr>
      <t xml:space="preserve">
Según lo evidenciado por la OCI, permanece con el mismo avance reportado a diciembre 31 de 2023, debido a que se reformuló la acción por inefectiva, la nueva acción es: Realizar el saneamiento contable, y el respectivo traslado a construcciones en curso. La evidencia reposa carpeta sharepoint evidencia PMI.</t>
    </r>
  </si>
  <si>
    <t>FILA_23</t>
  </si>
  <si>
    <t>Hallazgo N° 4   Meta 2 Auditoria Financiera al MI  Oficina Asesora Juridica - Subdirección Administrativa y Financiera -  Grupo de Gestión Financiera y Contable</t>
  </si>
  <si>
    <t>Cuenta 2701 - Provisiones -Litigios y demandas: No es claro el procedimiento que la entidad tiene previsto para calcular la provisión contable de acuerdo con el riesgo identificado. Los valores que presenta esta cuenta no están indexados con los intereses corrientes que se puedan generan en caso de pérdida del proceso.</t>
  </si>
  <si>
    <t>Situación que se origina por la falta de control y de una política clara para calificar el riesgo y no contar con una aplicación acorde a las necesidades, hace que la cuenta 2701 Provisiones – Litigios y Demandas con saldo de $599.767.894.874,14, presenta una diferencia por $1.891.742.882.075 frente al reporte presentado en el Formulario: 84 F9</t>
  </si>
  <si>
    <t>Realizar, en el término de 6 meses la  recalificación de todos los procesos en los que hace parte el Ministerio, con las herramientas previstas ANDJE.  Con ello, procurar que la estimación del valor de la provisión se ajuste a los parámetros descritos por dicha Agencia.</t>
  </si>
  <si>
    <t>Una vez se realice la capacitación por parte de la ANDJE, se recalificarán todos los procesos judiciales, en los que el Ministerio del Interior sea parte.</t>
  </si>
  <si>
    <t>Informes mensuales por apoderados, indicando los procesos recalificados</t>
  </si>
  <si>
    <t xml:space="preserve">Informes mensuales por apoderados, indicando los procesos recalificados
</t>
  </si>
  <si>
    <t>2024/01/01</t>
  </si>
  <si>
    <r>
      <rPr>
        <b/>
        <sz val="11"/>
        <color rgb="FF000000"/>
        <rFont val="Calibri"/>
        <family val="2"/>
      </rPr>
      <t>Hallazgo N° 4   Meta 2 Auditoria Financiera al MI  OAJ - SAF</t>
    </r>
    <r>
      <rPr>
        <sz val="11"/>
        <color indexed="8"/>
        <rFont val="Calibri"/>
        <family val="2"/>
      </rPr>
      <t xml:space="preserve">
Se evidenció recalificación de los procesos, según metodología ANDJE.  Se reformuló la acción: se adoptará el procedimiento para llevar a cabo la Calificación del Riesgo y la Provisión Contable, de acuerdo, con lo establecido en la Resolución 431 de 28 de julio de 2023. La evidencia reposa carpeta sharepoint  PMI.</t>
    </r>
  </si>
  <si>
    <t>C</t>
  </si>
  <si>
    <t>O</t>
  </si>
  <si>
    <t xml:space="preserve">Se efectuaron: (I) las recalificaciones de los procesos judiciales, de acuerdo con lo estiipulado por la ANDJE y (II) se realizó seguimiento a los apoderados con informes mensuales a traves de bases de seguimiento via One Drive y mediante la plataforma Teams.                                                                                                                                                                                                                         </t>
  </si>
  <si>
    <t>No reporto DJ</t>
  </si>
  <si>
    <t>H142022</t>
  </si>
  <si>
    <t>FILA_24</t>
  </si>
  <si>
    <t>"Hallazgo N°. 5  Auditoria Financiera al MI, vigencia 2022 Subdirección de Proyectos - Subdirección Administrativa y Financiera</t>
  </si>
  <si>
    <t>La entidad no cuenta con estrategias o mecanismos que contribuyan a la toma de decisiones acertadas para que las apropiaciones y asignaciones de los recursos no caduquen y sean afectados de manera oportuna dentro de la vigencia fiscal respectiva, cumpliendo con  principio de anualidad, afectando de esta manera el cabal cumplimiento plan anual de adquisiciones en estos rubros, así como lo</t>
  </si>
  <si>
    <t>El Ministerio solicitó autorización para comprometer vigencias futuras ordinarias dentro del presupuesto de gastos por valor de $280.574.366.701, sin embargo, se presenta la caducidad de apropiación del rubro de funcionamiento (transferencias) e Inversión por $359.932.361.939,09, con corte a 31 de diciembre de 2022</t>
  </si>
  <si>
    <t>Reporte y acompañamiento del área contable a las áreas ejecutoras, a efectos de realizar seguimiento a los hechos económicos reportados, que no tienen soporte y de los cuales  no se ha realizado registro contable. Seguimiento mensual  sobre el estado de los proyectos de inversión y rubros de funcionamiento.</t>
  </si>
  <si>
    <t>Realizar reuniones mensuales de seguimiento con los supervisores de los contratos, el equipo de liquidación de la SPSCC, el área financiera y el área contable para revisar el estado de los proyectos de inversión y rubros de funcionamiento.</t>
  </si>
  <si>
    <t>Mesas de trabajo y listados de asistencia.</t>
  </si>
  <si>
    <r>
      <t xml:space="preserve">"Hallazgo N°. 5  Auditoria Financiera al MI, vigencia 2022 Subdirección de Proyectos - Subdirección Administrativa y Financiera
</t>
    </r>
    <r>
      <rPr>
        <sz val="11"/>
        <color rgb="FF000000"/>
        <rFont val="Calibri"/>
        <family val="2"/>
      </rPr>
      <t>Según lo evidenciado por la OCI, los responsables remitieron (11) once listados de asistencia a las mesas de trabajo. La evidencia reposa carpeta sharepoint evidencia PMI.</t>
    </r>
  </si>
  <si>
    <t>se adjunta al ONE DRIVE más de 11 listados de asistencia a las mesas de trabajo</t>
  </si>
  <si>
    <t>H52022</t>
  </si>
  <si>
    <t>FILA_25</t>
  </si>
  <si>
    <t>"Hallazgo N°. 6.  Auditoria Financiera al MI, vigencia 2022 Subdirección de Proyectos - Subdirección Administrativa y Financiera</t>
  </si>
  <si>
    <t>El Ministerio del Interior presenta deficiencias de planeación, control y seguimiento en la ejecución del presupuesto dentro de la anualidad, adicionalmente, no cuenta con estrategias que contribuyan a la toma de decisiones acertadas en el seguimiento y correcta ejecución presupuestal de los recursos asignados directamente al Ministerio o a sus fondos dentro de la vigencia fiscal</t>
  </si>
  <si>
    <t>Ausencia de estrategias efectivas que coadyuven al  seguimiento y correcta ejecución presupuestal de los recursos asignados al Ministerio directamente o a sus fondos,  dentro de la vigencia fiscal.</t>
  </si>
  <si>
    <t>Realizar seguimiento mensual de los compromisos presupuestales y de  la ejecución presupuestal.</t>
  </si>
  <si>
    <t>Realizar reuniones mensuales con el equipo de Supervisión y el área financiera con el fin de revisar el cumplimiento de la ejecución presupuestal.</t>
  </si>
  <si>
    <t>Reuniones mensuales</t>
  </si>
  <si>
    <r>
      <rPr>
        <b/>
        <sz val="11"/>
        <color rgb="FF000000"/>
        <rFont val="Calibri"/>
        <family val="2"/>
      </rPr>
      <t>Hallazgo N°. 6.  Auditoria Financiera al MI, vigencia 2022 Subdirección de Proyectos - Subdirección Administrativa y Financiera</t>
    </r>
    <r>
      <rPr>
        <sz val="11"/>
        <color indexed="8"/>
        <rFont val="Calibri"/>
        <family val="2"/>
      </rPr>
      <t xml:space="preserve">
Según lo evidenciado por la OCI, los responsables remitieron 12 evidencias de reuniones mensuales. La evidencia reposa carpeta sharepoint evidencia PMI.</t>
    </r>
  </si>
  <si>
    <t>se adjunta al ONE DRIVE 12 evidencias de reuniones mensuales</t>
  </si>
  <si>
    <t>H62022</t>
  </si>
  <si>
    <t>FILA_26</t>
  </si>
  <si>
    <t>Hallazgo administrativo N° 7. Meta 1.  Auditoría Financiera al MI, vigencia 2022 Dirección Asuntos Indígenas, ROM  Minorias</t>
  </si>
  <si>
    <t>Plazo de Ejecución Convenios Interadministrativos 1224 De 2020 Y 1406 De 2021 Suscritos Entre MININTERIOR y el Instituto Nacional de Vías - INVIAS.  Estas situaciones indican que los objetivos, metas y propósitos del Ministerio para el Mejoramiento y Mantenimiento de las vías terciarias en Jurisdicción De Las Comunidades De Los Pueblos Indígenas Pastos y Quillacingas - Programa Colombia</t>
  </si>
  <si>
    <t>Lo antes expuesto obedece a deficiencias en el control, seguimiento, monitoreo y debilidades en la supervisión por parte del ministerio en el cumplimiento oportuno de los objetos contractuales y de la ejecución eficiente de los recursos dados en administración, además se denota ausencia de estrategias que demanden el oportuno y cabal cumplimiento de los contratos derivados de dichos conv</t>
  </si>
  <si>
    <t>Mejorar el seguimiento y la supervisión en el tiempo restante y para ello se solicitara al invias información sobre la ejecución y porque la dificultad en la apropiación de los recursos otorgados por el Ministerio del Interior por parte de Invias no había sido puesta en conocimiento con anterioridad, Al igual que, se procederá a seguir el proceso para la devolución de recursos entregados</t>
  </si>
  <si>
    <t>se haran requerimientos formales de informes de seguimiento y ejecución</t>
  </si>
  <si>
    <t>Informes mensuales de seguimiento Invias</t>
  </si>
  <si>
    <t xml:space="preserve">Informes mensuales de seguimiento Invias </t>
  </si>
  <si>
    <t>2023/06/01</t>
  </si>
  <si>
    <r>
      <rPr>
        <b/>
        <sz val="11"/>
        <color rgb="FF000000"/>
        <rFont val="Calibri"/>
        <family val="2"/>
      </rPr>
      <t>Hallazgo administrativo N° 7. Meta 1.  Auditoría Financiera al MI, vigencia 2022 Dirección Asuntos Indígenas, ROM  Minorias</t>
    </r>
    <r>
      <rPr>
        <sz val="11"/>
        <color indexed="8"/>
        <rFont val="Calibri"/>
        <family val="2"/>
      </rPr>
      <t xml:space="preserve">
La Oficina de Control Interno no  evidenció el informe mensual de seguimiento INVIAS </t>
    </r>
  </si>
  <si>
    <t>Se realizo una mesa de trabajo con INVIAS para la recopilación de los Informes mensuales de seguimiento Invias que se realizaron durante la ejecución del convenio, junio 20 de 2024</t>
  </si>
  <si>
    <t>Carpeta con el avance de informes de seguimiento Invias</t>
  </si>
  <si>
    <t>FILA_27</t>
  </si>
  <si>
    <t>Hallazgo administrativo N° 7. Meta 2.  Auditoría Financiera al MI, vigencia 2022 Dirección Asuntos Indígenas, ROM  Minorias</t>
  </si>
  <si>
    <t>Plazo de Ejecución Convenios Interadministrativos 1224 De 2020 Y 1406 De 2021 Suscritos Entre MININTERIOR y el Instituto Nacional de Vías - INVIAS. . Estas situaciones indican que los objetivos, metas y propósitos del Ministerio para el Mejoramiento y Mantenimiento de las vías terciarias en Jurisdicción De Las Comunidades De Los Pueblos Indígenas Pastos y Quillacingas - Programa Colombia</t>
  </si>
  <si>
    <t>De igual manera, se denota deficiencias en la planeación institucional articulada con la programación presupuestal, afectaron el cumplimiento de programas que se reflejan en la misionalidad de la Dirección de Asuntos Indígenas, donde los convenios suscritos no se ejecutaron dentro de los términos pactados afectando las metas cargadas a los mismos.</t>
  </si>
  <si>
    <t>Se implementaran mesas de trabajo necesarias para conocer de primera mano la ejecución, novedades y dificultades presentadas.</t>
  </si>
  <si>
    <t>Se llevaran a cabo mesas de trabajo con Invias.</t>
  </si>
  <si>
    <t>Reuniones con Invias y supervisores de contratos</t>
  </si>
  <si>
    <r>
      <t xml:space="preserve">Hallazgo administrativo N° 7. Meta 2.  Auditoría Financiera al MI, vigencia 2022 Dirección Asuntos Indígenas, ROM  Minorias
</t>
    </r>
    <r>
      <rPr>
        <sz val="11"/>
        <color rgb="FF000000"/>
        <rFont val="Calibri"/>
        <family val="2"/>
      </rPr>
      <t xml:space="preserve">La Oficina de Control Interno no  evidenció soportes de reuniones con Invias y supervisores de contratos de seguimiento INVIAS </t>
    </r>
  </si>
  <si>
    <t>Se realizo una mesa de trabajo con INVIAS con el animo de revisar la ejecución del convenio , y consolidar el informe final, Junio 20 de 2024</t>
  </si>
  <si>
    <t>Acta de reunión con Invias</t>
  </si>
  <si>
    <t>FILA_28</t>
  </si>
  <si>
    <t>Hallazgo administrativo N° 7. Meta 3.  Auditoría Financiera al MI, vigencia 2022 Dirección Asuntos Indígenas, ROM  Minorias</t>
  </si>
  <si>
    <t>Las prórrogas en los plazos de ejecución pueden conllevar a riesgos en la no ejecución de dichos contratos debido al incremento en los costos de los insumos, materiales, mano de obra entre otros aspectos demandando mayor valor en la contratación, decisiones que transgreden los principios de la administración pública, lo que demuestra falta y/o ausencia de planeación en la formulación de</t>
  </si>
  <si>
    <t>Solicitar al Invias para que de manera detallada de información sobre las dificultades que se tuvo para ejecutar las actividades en las anualidades anteriores y solicitar las prorroga en su momento.</t>
  </si>
  <si>
    <t>Requerimiento formal a Invias y Alcaldías de informes actualizados, sobre la justificación y anexos de las solicitudes de prorroga.</t>
  </si>
  <si>
    <t>Informe sobre los motivos de la solicitud o solicitudes de prórroga.</t>
  </si>
  <si>
    <t xml:space="preserve">Informe sobre los motivos de la solicitud o solicitudes de prórroga. </t>
  </si>
  <si>
    <r>
      <t xml:space="preserve">Hallazgo administrativo N° 7. Meta 3.  Auditoría Financiera al MI, vigencia 2022 Dirección Asuntos Indígenas, ROM  Minorias
</t>
    </r>
    <r>
      <rPr>
        <sz val="11"/>
        <color rgb="FF000000"/>
        <rFont val="Calibri"/>
        <family val="2"/>
      </rPr>
      <t xml:space="preserve">La Oficina de Control Interno no eveidenció requerimientos  a Invias y Alcaldías de informes actualizados, sobre la justificación y anexos de las solicitudes de prorroga. </t>
    </r>
  </si>
  <si>
    <t>Solicitud de prorroga y Anexo 17</t>
  </si>
  <si>
    <t>FILA_29</t>
  </si>
  <si>
    <t>Hallazgo administrativo N° 8. Auditoría Financiera al MI, vigencia 2022 Dirección Asuntos Indígenas, ROM  Minorias</t>
  </si>
  <si>
    <t>Con base en lo anterior, se evidencia que la Supervisión y control por parte del Ministerio del Interior es deficiente toda vez que no se observan informes de seguimiento consolidados sobre la ejecución y cumplimiento de los contratos derivados (17 contratos), teniendo en cuenta que de acuerdo a los informes de supervisión expedidos por FINDETER, enuncian, en sus informes, algunas noveda</t>
  </si>
  <si>
    <t>Lo anterior se genera por deficiencias en la labor de supervisión y debilidades de control y seguimiento por parte del Ministerio, en la ejecución y cabal cumplimiento del contrato, lo que posiblemente, genere pago de servicios y/o bines no prestados o sin el lleno de los requisitos.</t>
  </si>
  <si>
    <t>Se hará la revisión detallada de los informes aportados por findeter y se adelantaran las mesas de trabajo necesarias a fin de tener un diagnostico de las dificultades presentadas por algunos contratistas para su cumplimiento y proceder así con la liquidación del Convenio.</t>
  </si>
  <si>
    <t>Reuniones con Findeter y la realización de Informe por parte del Ministerio del Interior, así como requerimiento formal sobre la ejecución y/o dificultades presentadas en torno a la misma.</t>
  </si>
  <si>
    <t>Informe y reunión con FINDETER</t>
  </si>
  <si>
    <r>
      <t xml:space="preserve">Hallazgo administrativo N° 8. Auditoría Financiera al MI, vigencia 2022 Dirección Asuntos Indígenas, ROM  Minorias
</t>
    </r>
    <r>
      <rPr>
        <sz val="11"/>
        <color rgb="FF000000"/>
        <rFont val="Calibri"/>
        <family val="2"/>
      </rPr>
      <t>La Oficina de Control Interno no  evidenció soportes de Informe y reunión con FINDETER</t>
    </r>
  </si>
  <si>
    <t>Mesa de trabajo con FINDETER para la revisión detallada de los informes aportados de la ejecución del convenio, el 27 de junio de 2024</t>
  </si>
  <si>
    <t xml:space="preserve">Consolidación del informe de seguimiento d ela ejecución contractual </t>
  </si>
  <si>
    <t>FILA_30</t>
  </si>
  <si>
    <t>"Hallazgo N°. 9 Meta 1 Auditoria Financiera al MI, vigencia 2022 Subdirección de Proyectos</t>
  </si>
  <si>
    <t>Convenio No 1717-2021, se determinó un presunto daño patrimonial al Estado en desarrollo del contrato de obra que asciende a ($10.707.633), por cuanto se incumple la finalidad de la contratación pública, que se encuentra enmarcada dentro de las normas que propenden porque los recursos del Estado involucrados sean administrados y utilizados de manera eficiente y responsable</t>
  </si>
  <si>
    <t>Situación evidenciada desde la concepción de la contratación, debilidades de los controles en el seguimiento técnico, jurídico y financiero del contrato lo que genera dobles pagos al contratista.</t>
  </si>
  <si>
    <t>Elaboración de guía para los entes territoriales que contenga los postulados para costos directos e indirectos.</t>
  </si>
  <si>
    <t>Se elaborará una guía para los entes territoriales que resulten elegibles para la asignación de recursos de FONSECON que contenga los postulados y referencia de los rubros asignados a los costos directos e indirectos como un instrumento consultivo en la estructuración de los estudios y diseños, obra e interventoría.</t>
  </si>
  <si>
    <t>Guía publicada en la página web del ministerio</t>
  </si>
  <si>
    <t>2023/09/15</t>
  </si>
  <si>
    <r>
      <t xml:space="preserve">Hallazgo N. 9 Meta 1 Auditoria Financiera al MI, vigencia 2022 Subdirección de Proyectos. 
</t>
    </r>
    <r>
      <rPr>
        <sz val="11"/>
        <color rgb="FF000000"/>
        <rFont val="Calibri"/>
        <family val="2"/>
      </rPr>
      <t>Según lo evidenciado por la OCI, permanece con el mismo avance a diciembre 31 de 2023, debido a que se reformuló la acción por inefectiva, así queda:"Elaboración  de guía para los entes territoriales que contenga los postulados para costos directos e indirectos". La evidencia reposa sharepoint PMI.</t>
    </r>
  </si>
  <si>
    <t>se adjuntan documentos e insumos para la elaboración de la guía suministrados en la reunión con la Cámara Colombiana de Infraestructura</t>
  </si>
  <si>
    <t>H92022</t>
  </si>
  <si>
    <t>No hay evidencia cargada</t>
  </si>
  <si>
    <t>FILA_31</t>
  </si>
  <si>
    <t>"Hallazgo N°. 9. Meta 2. Auditoria Financiera al MI, vigencia 2022 Subdirección de Proyectos</t>
  </si>
  <si>
    <t>Mesas de trabajo con las entidades territoriales</t>
  </si>
  <si>
    <t>Mesas de trabajo con las entidades territoriales en la etapa de recibo de estudios y diseños de los convenios y/o contratos suscritos en el 2023 para socializar los hallazgos de la Contraloría; antes del inicio de la ejecución de la obra por tipo de proyecto.</t>
  </si>
  <si>
    <t>Mesa de trabajo por tipo de convenio</t>
  </si>
  <si>
    <r>
      <t xml:space="preserve">Hallazgo N. 9 Meta 2. Auditoria Financiera al MI, vigencia 2022 Subdirección de Proyectos. 
</t>
    </r>
    <r>
      <rPr>
        <sz val="11"/>
        <color rgb="FF000000"/>
        <rFont val="Calibri"/>
        <family val="2"/>
      </rPr>
      <t>Según lo evidenciado por la OCI, permanece con el mismo avance a diciembre 31 de 2023, debido a que se reformuló la acción por inefectiva, así queda:"Elaboración  de guía para los entes territoriales que contenga los postulados para costos directos e indirectos". La evidencia sharepoint PMI.</t>
    </r>
  </si>
  <si>
    <t>FILA_42</t>
  </si>
  <si>
    <t>"Hallazgo N°. 12 Meta 2 Auditoria Financiera al MI, vigencia 2022 Subdirección de Proyectos</t>
  </si>
  <si>
    <t>Convenio 2037 de 2018 se determinó un presunto daño patrimonial al Estado que asciende a (3.389.196,78) es evidente que las actividades de los ítems 1.2 y 10.1 descritos por su naturaleza están relacionado con gastos que corresponde al rubro de administración ya que en su ejecución no se incluye mano de obra, herramienta, materiales y transporte, elementos propios de los costos directos</t>
  </si>
  <si>
    <t>Deficiencias en los procesos de contratación y controles en el seguimiento técnico y jurídico del contrato conllevando a que se generaran pagos injustificados y con ello el detrimento fiscal que se predica.</t>
  </si>
  <si>
    <r>
      <rPr>
        <b/>
        <sz val="11"/>
        <color rgb="FF000000"/>
        <rFont val="Calibri"/>
        <family val="2"/>
      </rPr>
      <t>Hallazgo N°. 12 Meta 2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Elaboración  de guía para los entes territoriales que contenga los postulados para costos directos e indirectos. La evidencia  sharepoint PMI.</t>
    </r>
  </si>
  <si>
    <t>H122022</t>
  </si>
  <si>
    <t>FILA_44</t>
  </si>
  <si>
    <t>"Hallazgo N°. 13. Meta 2. Auditoria Financiera al MI, vigencia 2022 Subdirección de Proyectos</t>
  </si>
  <si>
    <t>Contrato No.1792 de 2021, se determinó un presunto daño patrimonial al Estado en desarrollo del contrato asciende a ($3.716.746,48), es evidente que las actividades del ítem descrito están relacionadas con gastos que corresponde al rubro de administración ya que no contienen en su realización circunstancias que impliquen mano de obra, herramienta, materiales y transporte.</t>
  </si>
  <si>
    <t>Deficiencias en los procesos de contratación y controles en el seguimiento técnico y jurídico del contrato por parte del supervisor del convenio lo cual genera pagos injustificados al contratista.</t>
  </si>
  <si>
    <r>
      <rPr>
        <b/>
        <sz val="11"/>
        <color rgb="FF000000"/>
        <rFont val="Calibri"/>
        <family val="2"/>
      </rPr>
      <t>Hallazgo N°. 13. Meta 2.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Elaboración  de guía para los entes territoriales que contenga los postulados para costos directos e indirectos.La evidencia sharepoint PMI.</t>
    </r>
  </si>
  <si>
    <t>H132022</t>
  </si>
  <si>
    <t>FILA_48</t>
  </si>
  <si>
    <t>"Hallazgo N°. 15  Meta 2. Auditoria Financiera al MI, vigencia 2022 Subdirección de Proyectos</t>
  </si>
  <si>
    <t>Convenio M-2051 de 2018 Hecho Uno teniendo en cuenta que el proyecto 057 de 2019 fue entregado el 20 de diciembre de 2022, el término de devolución de los recursos no ejecutado por parte del Municipio al Ministerio, vencieron el trece (13) de enero de 2023; no obstante, en la verificación de los reintegros por saldos no materializados se observa que a la fecha no se ha realizado</t>
  </si>
  <si>
    <t>Deficiencias en los controles de quien tenía a cargo el seguimiento y vigilancia tanto del convenio como de sus derivados, lo que genera que los recursos no devueltos, no pueda ser utilizados con los fines de, fondo cuenta</t>
  </si>
  <si>
    <t>Revisar y ajustar el procedimiento de supervisión de convenios de FONSECON para incluir herramientas de conminación para el cumplimiento de obligaciones de reporte de información</t>
  </si>
  <si>
    <t>Se realizarán mesas de trabajo con la Subdirección de gestión contractual para ajustar el procedimiento de supervisión de los convenios para incluir los mecanismos de conminación para el cumplimiento de las obligaciones.</t>
  </si>
  <si>
    <t>Mesas de trabajo</t>
  </si>
  <si>
    <r>
      <rPr>
        <b/>
        <sz val="11"/>
        <color rgb="FF000000"/>
        <rFont val="Calibri"/>
        <family val="2"/>
      </rPr>
      <t>Hallazgo N. 15  Meta 2. Auditoria Financiera al MI, vigencia 2022 Subdirección de Proyectos</t>
    </r>
    <r>
      <rPr>
        <sz val="11"/>
        <color indexed="8"/>
        <rFont val="Calibri"/>
        <family val="2"/>
      </rPr>
      <t xml:space="preserve">
Según lo evidenciado por la OCI MI, los responsables remitieron 2 evidencias de reuniones con el área contractual, adicionalmente se reformulo la acción por inefectiva, así: Solicitar la devolucion de los recursos al Municipio y reporte el soporte de consignación. La evidencia  sharepoint  PMI.</t>
    </r>
  </si>
  <si>
    <t>se adjunta al ONE DRIVE 2 evidencias de reuniones con el área contractual</t>
  </si>
  <si>
    <t>H152022</t>
  </si>
  <si>
    <t>FILA_58</t>
  </si>
  <si>
    <t>Hallazgo N°. 17 Meta 1. Auditoria Financiera al MI, vigencia 2022 Subdirección de Proyectos</t>
  </si>
  <si>
    <t>Convenio No.2180 de 2021 Las actuaciones realizadas por el Ministerio del Interior fueron ineficientes toda vez que sentencia C-153/2022 ordena “terminarse y liquidarse inmediatamente, sin perjuicio de la devolución de los recursos girados y no ejecutados y de las restituciones a que haya lugar” sin embargo transcurrieron (5) meses hasta que se realizara la primera gestión</t>
  </si>
  <si>
    <t>Falta de oportunidad de la entidad en las decisiones tomadas internamente con llevaron a que no se hiciera uso de las herramientas jurídicas que otorga la administración para hacer exigible el reintegro de los dineros girados.</t>
  </si>
  <si>
    <t>Se realizarán mesas de trabajo con los supervisores y el equipo de liquidación de la SPSCC para identificar fechas de terminación de los convenios y plazos máximos para liquidar bilateral o unilateralmente y la existencia de los soportes documentales para la legalización de los recursos.</t>
  </si>
  <si>
    <r>
      <rPr>
        <b/>
        <sz val="11"/>
        <color rgb="FF000000"/>
        <rFont val="Calibri"/>
        <family val="2"/>
      </rPr>
      <t>Hallazgo N°. 17 Meta 1.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Realizar seguimiento mensual del proceso judicial. La evidencia reposa carpeta sharepoint evidencia PMI.</t>
    </r>
  </si>
  <si>
    <t>H172022</t>
  </si>
  <si>
    <t>FILA_59</t>
  </si>
  <si>
    <t>"Hallazgo N°. 17 Meta 2. Auditoria Financiera al MI, vigencia 2022 Subdirección de Proyectos</t>
  </si>
  <si>
    <t>Mesas de trabajo con la Oficina Asesora Jurídica para liquidaciones judiciales</t>
  </si>
  <si>
    <t>Se realizarán mesas de trabajo con los supervisores, el equipo de liquidación de la SPSCC y la Oficina Asesora Jurídica para su acompañamiento en las definiciones de liquidaciones judiciales por incumplimiento de los convenidos.</t>
  </si>
  <si>
    <r>
      <rPr>
        <b/>
        <sz val="11"/>
        <color rgb="FF000000"/>
        <rFont val="Calibri"/>
        <family val="2"/>
      </rPr>
      <t>Hallazgo N. 17 Meta 2.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Realizar seguimiento mensual del proceso judicial. La evidencia reposa carpeta sharepoint evidencia PMI.</t>
    </r>
  </si>
  <si>
    <t>FILA_60</t>
  </si>
  <si>
    <t>"Hallazgo N°. 17 Meta 3 Auditoria Financiera al MI, vigencia 2022 Subdirección de Proyectos</t>
  </si>
  <si>
    <t>Mesas de trabajo con la Subdirección de Gestión Contractual para liquidaciones bilaterales y unilaterales</t>
  </si>
  <si>
    <t>Se realizarán mesas de trabajo con los supervisores, el equipo de liquidación de la SPSCC y la Subdirección de Gestión Contractual  para su acompañamiento en las definiciones de liquidaciones bilaterales y unilaterales, y la revisión de procedimientos y formatos del procedimiento de liquidación del Ministerio.</t>
  </si>
  <si>
    <r>
      <rPr>
        <b/>
        <sz val="11"/>
        <color rgb="FF000000"/>
        <rFont val="Calibri"/>
        <family val="2"/>
      </rPr>
      <t>Hallazgo N. 17 Meta 3 Auditoria Financiera al MI, vigencia 2022 Subdirección de Proyectos</t>
    </r>
    <r>
      <rPr>
        <sz val="11"/>
        <color indexed="8"/>
        <rFont val="Calibri"/>
        <family val="2"/>
      </rPr>
      <t xml:space="preserve">
Según lo evidenciado por la OCI MI, permanece con el mismo avance a diciembre 31 de 2023, debido a que se reformulo la acción por inefectiva, así: Realizar seguimiento mensual del proceso judicial. La evidencia reposa carpeta sharepoint evidencia PMI.</t>
    </r>
  </si>
  <si>
    <t>FILA_61</t>
  </si>
  <si>
    <t>Hallazgo N°. 18 Auditoria Financiera al MI, vigencia 2022 Subdirección Administrativa y Financiera - Grupo Gestión Administrativa</t>
  </si>
  <si>
    <t>Medidas de Eficiencia Energética: La Entidad no realizó auditoria energética a sus instalaciones con el fin de establecer objetivos de ahorrro de energía  a ser alcanzados a traves de medidas de eficiencia energetica y de cambios  y/o adecuaciones en su infraestructura, lo anterior en cumplimiento al artículo 292 de la Ley 1955 de 2019.</t>
  </si>
  <si>
    <t>Las diferentes acciones y actividades adelantadas por la Entidad durante la vigencia 2022, para controlar el consumo de energía y prevenir pérdidas de energía, para dar cumplimiento al artículo 292 de la Ley 1955 de 2019, no fueron suficientemente efectivas</t>
  </si>
  <si>
    <t>Efectuar la auditoria energética que permita  identificar las oportunidades para el posible ahorro energético en las sedes de la Entidad</t>
  </si>
  <si>
    <t>Realizar auditoria energetica por personal idoneo en el tema</t>
  </si>
  <si>
    <t>Informe de avance</t>
  </si>
  <si>
    <t xml:space="preserve">Informe de avance </t>
  </si>
  <si>
    <r>
      <rPr>
        <b/>
        <sz val="11"/>
        <color rgb="FF000000"/>
        <rFont val="Calibri"/>
        <family val="2"/>
      </rPr>
      <t>Hallazgo N°. 18 Auditoria Financiera al MI, vigencia 2022 SAF - Grupo Gestión Administrativa</t>
    </r>
    <r>
      <rPr>
        <sz val="11"/>
        <color indexed="8"/>
        <rFont val="Calibri"/>
        <family val="2"/>
      </rPr>
      <t xml:space="preserve">
Mediante ID 353423 la SAF solicitó, modificar la fecha de ejecución (fin) para el 31 de diciembre de 2024, ya que esta en proceso de Estudio de mercado para establecer la modalidad de contratación que permita al Ministerio, realizar la respectiva auditoría. La evidencia sharepoint evidencia PMI.</t>
    </r>
  </si>
  <si>
    <t>E</t>
  </si>
  <si>
    <t>"Con corte a 30/06/2024 se han realizado las siguientes actividades, con el fin de llevar a cabo la auditoria energética:
· Debido a que el proceso entro en una nueva vigencia de año, se decidió solicitar cotizaciones actualizadas a la fecha para una estimación real de los recursos necesarios, se envió mediante correo el 21 de febrero de 2024 a varios oferentes la “Solicitud de cotización por estudio de mercado SAF 21022024 AE”, en donde se daba plazo de presentación de las ofertas hasta el 4 de marzo de 2024 y solicitud de aclaraciones hasta el 23 de febrero de 2024.
· El viernes 23 de febrero de 2024, se recibe solo una solicitud de preguntas por parte de la empresa TIP-ON ENERGY para el proceso SAF21022024AE.
· Mediante correo del 1 de marzo de 2024, se da respuesta a las preguntas realizadas por el oferente y se remite copia a todos los oferentes, en la presente respuesta se amplía la presentación de las ofertas para el 19 de marzo de 2024 y se abre la posibilidad de realizar una inspección visual en las sedes del Ministerio entre el 11 al 15 de marzo del 2023 en el horario de 9:00 am a 12:00 pm.
· Se recibe solicitud de inspección visual a la sedes del ministerio por parte de la empresa TIP-ON ENERGY, para el día 15 de marzo de 2024 y se realiza la actividad con la asistencia del ingeniero Andrés Camilo González, quien representa a la empresa.
· Se recibe mediante correo el 20 de marzo de 2024 cotización para estudio de mercado por parte de la empresa TIP-ON ENERGY, junto con cronograma de ejecución.
· Se realiza reunión interna el 8 de mayo de 2024, para la evaluación de las cotizaciones del año 2023 y año 2024 y se inicia con el proceso de la elaboración de las fichas técnicas para la asignación de recursos; se está a la espera de otras determinaciones por parte de la coordinación de gestión administrativa. "</t>
  </si>
  <si>
    <t>H182022</t>
  </si>
  <si>
    <t>FILA_62</t>
  </si>
  <si>
    <t>1 AICO</t>
  </si>
  <si>
    <t>Cumplimiento del Convenio 2284 de 2022</t>
  </si>
  <si>
    <t xml:space="preserve">Los recursos aportados por el Ministerio del Interior, en ejecución del Convenio de Asociación No. 2284 de 2022, no tuvieron impacto ya que no se satisfizo la necesidad que no era otra que la Propuesta Normativa de las Autoridades Indígenas de Colombia AICO para la elaboración del Plan Nacional de Desarrollo 2023 -2026. </t>
  </si>
  <si>
    <t xml:space="preserve">Mejora en los tiempos de concertación de la metodología con la Mesa Permanente de Concertación -MPC - y demas entidades para la correcta y temprana ejecución de los recursos en convenios que tengan objeto similar en la participación en el Capitulo del Plan Nacional de Desarrollo de las Comunidades Indigenas </t>
  </si>
  <si>
    <t xml:space="preserve">Reuniones de concertación entre los diferentes equipos y direcciones, y demas entidades que participen para una realización efectiva de los convenios </t>
  </si>
  <si>
    <t xml:space="preserve"> Reuniones</t>
  </si>
  <si>
    <r>
      <rPr>
        <b/>
        <sz val="11"/>
        <color rgb="FF000000"/>
        <rFont val="Calibri"/>
        <family val="2"/>
      </rPr>
      <t>Hallazgo N. 1 Traslado de Hallazgos Convenio 2284 de 2022 Min. Interior - AICO</t>
    </r>
    <r>
      <rPr>
        <sz val="11"/>
        <color indexed="8"/>
        <rFont val="Calibri"/>
        <family val="2"/>
      </rPr>
      <t xml:space="preserve">
La OCI evidenció un Acta de proceso de consulta previa 2022 -2026 suscrita por todos los integrantes de la MPC y Gobierno Nacional. La evidencia reposa carpeta sharepoint evidencia PMI.</t>
    </r>
  </si>
  <si>
    <t>Acta de proceso de consulta previa 2022 -2026 suscrita por todos los integrantes de la MPC y Gobierno Nacional</t>
  </si>
  <si>
    <t>H12022AICO</t>
  </si>
  <si>
    <t>FILA_63</t>
  </si>
  <si>
    <t>2 Meta 1 AICO</t>
  </si>
  <si>
    <t>De la Planeación y Otros Hechos</t>
  </si>
  <si>
    <t>Situaciones generadas en deficiencias de planeación y de supervisión, con las cuales, además de la falta de cumplimiento de los principios de economía, responsabilidad y transparencia</t>
  </si>
  <si>
    <t>Revisión y control de los entregables de todos los convenios que suscriba la Dirección de Asuntos Indigenas Rom y Minorías</t>
  </si>
  <si>
    <t xml:space="preserve">Capacitar en la revisión documental de los soportes presentados para los respectivos desembolsos con el equipo tecnico, juridico y financiero </t>
  </si>
  <si>
    <t xml:space="preserve"> Capacitaciones</t>
  </si>
  <si>
    <r>
      <rPr>
        <b/>
        <sz val="11"/>
        <color rgb="FF000000"/>
        <rFont val="Calibri"/>
        <family val="2"/>
      </rPr>
      <t>Hallazgo N. 2 Meta 1 Traslado de Hallazgos Convenio 2284 de 2022 Min. Interior - AICO</t>
    </r>
    <r>
      <rPr>
        <sz val="11"/>
        <color indexed="8"/>
        <rFont val="Calibri"/>
        <family val="2"/>
      </rPr>
      <t xml:space="preserve">
La OCI evidenció una presentación Revisión documental y soportes para la Solicitud de desembolsos de Convenios y una lista de aistencia. La evidencia reposa carpeta sharepoint evidencia PMI.</t>
    </r>
  </si>
  <si>
    <t>H22022 AICO</t>
  </si>
  <si>
    <t>FILA_64</t>
  </si>
  <si>
    <t>2 Meta 2 AICO</t>
  </si>
  <si>
    <t xml:space="preserve">Instruir al equipo juridico que se encargue de la elaboración de los estudios previos para la inclusión de entregables tangibles como requisito para los desemboslos </t>
  </si>
  <si>
    <t>Capacitar el equipo juridico para la estructuración de los estudios previos que suscriba la dirección</t>
  </si>
  <si>
    <r>
      <rPr>
        <b/>
        <sz val="11"/>
        <color rgb="FF000000"/>
        <rFont val="Calibri"/>
        <family val="2"/>
      </rPr>
      <t>Hallazgo N. 2 Meta 2 Traslado de Hallazgos Convenio 2284 de 2022 Min. Interior - AICO</t>
    </r>
    <r>
      <rPr>
        <sz val="11"/>
        <color indexed="8"/>
        <rFont val="Calibri"/>
        <family val="2"/>
      </rPr>
      <t xml:space="preserve">
La OCI evidenció una presentación realizada por laDirección de Asuntos Indígenas, ROM y Minorías-Grupo de Contratación, no haysoportes de asistencia. La evidencia reposa carpeta sharepoint evidencia PMI.</t>
    </r>
  </si>
  <si>
    <t>La Dirección realizo capacitación a través del grupo de apoyo juridico dirigido al equipo juridico para la estructuración de los estudios previos que suscriba la dirección</t>
  </si>
  <si>
    <t>FILA_65</t>
  </si>
  <si>
    <t>2 Meta 3 AICO</t>
  </si>
  <si>
    <t>Pautas para realización de la supervisión y el apoyo a la supervisión a los equipos tecnicos, juridicos y financieros que hacen parte de la dirección</t>
  </si>
  <si>
    <t xml:space="preserve">Realizar sensibilización en las pautas para una correcta supervisión y apoyo a la misma </t>
  </si>
  <si>
    <t xml:space="preserve">Reunión de sensibilización </t>
  </si>
  <si>
    <r>
      <rPr>
        <b/>
        <sz val="11"/>
        <color rgb="FF000000"/>
        <rFont val="Calibri"/>
        <family val="2"/>
      </rPr>
      <t xml:space="preserve">Hallazgo N. 2 Meta 3 Traslado de Hallazgos Convenio 2284 de 2022 Min. Interior - AICO Ministerio del Interior </t>
    </r>
    <r>
      <rPr>
        <sz val="11"/>
        <color indexed="8"/>
        <rFont val="Calibri"/>
        <family val="2"/>
      </rPr>
      <t xml:space="preserve">
La OCI evidenció una presentación Revisión documental y soportes para la Solicitud de desembolsos de Convenios y una lista de asistencia. La evidencia reposa carpeta sharepoint evidencia PMI.</t>
    </r>
  </si>
  <si>
    <t>la Dirección a través del grupo de apoyo juridico realizo reunión de sensibilización en las pautas para una correcta supervisión y apoyo a la misma</t>
  </si>
  <si>
    <t xml:space="preserve">se anexa presentación y soporte de asistencia  </t>
  </si>
  <si>
    <t>FILA_66</t>
  </si>
  <si>
    <t>T302-2017</t>
  </si>
  <si>
    <t xml:space="preserve">Contrato No. 895 de 2019 - Consulta del Plan de Acción de la Sentencia T-302 de 2017 en los municipios de Uribia, Manaure, Maicao y Riohacha, vigencia 2019:  </t>
  </si>
  <si>
    <t>Se presentan diferencias entre los valores contemplados en la factura No.19278 y los precios techo de referencia específicamente en el ítem “Alquiler de salón (...)”</t>
  </si>
  <si>
    <t>Revisar los valores remitidos en la cotización de los eventos, que no vayan a superar los precios asignados en el tarifario (incluido el IVA)</t>
  </si>
  <si>
    <t>Control de Precios entre el Tarifario y los precios remitidos en las cotizaciones</t>
  </si>
  <si>
    <t>Jornadas de revision de precios cotizados en los eventos</t>
  </si>
  <si>
    <r>
      <rPr>
        <b/>
        <sz val="11"/>
        <color rgb="FF000000"/>
        <rFont val="Calibri"/>
        <family val="2"/>
      </rPr>
      <t>Hallazgo N.  78  Sentencia T 302 de 2017 (Dirección Asuntos Indígena</t>
    </r>
    <r>
      <rPr>
        <sz val="11"/>
        <color indexed="8"/>
        <rFont val="Calibri"/>
        <family val="2"/>
      </rPr>
      <t>s)
La OCI evidenció tarifario definitivo incluido el IVA, sin embargo no se evidenciaron soportes que demuestren la ejecución de los eventos. La evidencia reposa carpeta sharepoint evidencia PMI.</t>
    </r>
  </si>
  <si>
    <t>* El día 11 de junio de 2024, nos fue remitido vía WhatsApp el tarifario inicial para que los enlaces de cada dependencia lo fuéramos estudiando.
* El día 25 de junio de 2024, nos fue remitido vía WhatsApp el tarifario definitivo incluido el IVA para que los enlaces de cada dependencia lo fuéramos estudiando.
* Adicionalmente cada vez que se solicita un evento, se revisan las respectivas cotizaciones remitidas por el Operador Logístico LOGMIN 2024, no superen los precios establecidos en el tarifario incluido el IVA.</t>
  </si>
  <si>
    <t>De los 37 eventos solicitados nos han cotizado 36 eventos, los cuales todo están dentro de los precios del tarifario incluido el IVA</t>
  </si>
  <si>
    <t>H782023</t>
  </si>
  <si>
    <t>FILA_67</t>
  </si>
  <si>
    <t>Contrato No. 1404 de 2020 - Tiquetes para apoyar la movilización de la comisión de asesores de la asociación en el marco de la   consulta previa y Pre-consulta con las autoridades Wayuu en el cumplimiento de la Sentencia T-302</t>
  </si>
  <si>
    <t>Tiquetes para apoyar la movilización de la comisión de asesores de la asociación en el marco de la consulta previa y Pre-consulta con las autoridades Wayuu en el cumplimiento de la Sentencia T-302 (D, IP) / En el reconocimiento de la factura No. 568 del 27 de diciembre de 2020, se encontraron detalles de servicios logísticos por tiquetes aéreos a los cuales la entidad en el oficio de respuesta “oficio 2023 – 2 – 002105-004478” del 17 de febrero de 2023, les da la categoría de “eventos”. 
Al cotejar los documentos que se adjuntaron para el pago de los mencionados eventos, se evidencia que no se allegaron los documentos completos para el mismo como se contempló en el contrato, formad e pago, por otro lado, En la inspección a las facturas No. 737, 738 y 739 del 18, 24 y 29 de noviembre de 2021 respectivamente, se denota, que se encontraron soporte de pago por reembolsos, en la revisión que hace el ente de control a los soportes que se debían adjuntar para materializar los mismos, se encuentra que sólo se aportaron las planillas con firmas de varias personas, sin adjuntar la correspondiente fotocopia de la cédula de cada uno y el comprobante de pago, requisito sine qua non para que este se efectuara.</t>
  </si>
  <si>
    <t>Revisar detalladamente los documentos anexos que remite el operador logístico frente a la legalización de los respectivos eventos. Los cuales deben cumplir con los parámetros establecidos en el contrato.</t>
  </si>
  <si>
    <t>Realizar formato de chequeo documental el cual se debe llenar cada vez que se revise legalizaciones de eventos</t>
  </si>
  <si>
    <t>Formato</t>
  </si>
  <si>
    <r>
      <rPr>
        <b/>
        <sz val="11"/>
        <color rgb="FF000000"/>
        <rFont val="Calibri"/>
        <family val="2"/>
      </rPr>
      <t>Hallazgo N. 79  Sentencia T 302 de 2017</t>
    </r>
    <r>
      <rPr>
        <sz val="11"/>
        <color indexed="8"/>
        <rFont val="Calibri"/>
        <family val="2"/>
      </rPr>
      <t xml:space="preserve">
La OCI no evidenció soportes de avance de las acciones planteadas.</t>
    </r>
  </si>
  <si>
    <t>Se informa que a corte 30 de junio de 2024, el operador logístico no habia legalizado eventos con tiquetes aéreos.</t>
  </si>
  <si>
    <t>No se ha legalizado eventos con tiquetes aéreos a corte 30 de junio de 2024</t>
  </si>
  <si>
    <t>FILA_68</t>
  </si>
  <si>
    <t>Contrato No. 937 de 2021 en el que se encuentra asociado el gasto de la vigencia 2021 “Reuniones con Consejería de Regiones y Delegados Wayuu - Sentencia T-302</t>
  </si>
  <si>
    <t>Se encuentra asociado el gasto de la vigencia 2021 “Reuniones con Consejería de Regiones y Delegados Wayuu - Sentencia T-302” (D, IP) / Los ítems: Micrófono inalámbrico, Cámara de video, Kit de Bioseguridad, Kit de traducción, Discos Duros, Traductor Simultaneo de idiomas, Experto, Capacitador, Asesor, Voceros, Transporte de materiales y transporte no se encuentran contemplados en el “tarifario” documento que hace parte integral del contrato 931 de 2021 y que de acuerdo a lo que se estipula en la cláusula sexta, nota 2: “(...) para los ítems de servicios no previstos en el tarifario EL CONTRATISTA presentará mínimo tres cotizaciones a consideración del MINISTERIO (...)”. 
Respecto del ítem “tiquetes” de acuerdo a lo contemplado en el punto 29 de la cláusula segunda obligaciones del contratista se indica que “(...) la persona responsable de emitir el tiquete dejará constancia u observación que al momento de la expedición de los tiquetes dicha tarifa era la más económica de los diferentes transportadores” así mismo en el punto 31 se indica que se deben “(...) Realizar las reservas, expedir y comprar tiquetes en la tarifa más económica del mercado vigente a la fecha de expedición (...)”.</t>
  </si>
  <si>
    <t xml:space="preserve">Solicitar al operador logístico que en las cotizaciones sea visible si el ítem se encuentra o no en el tarifario. </t>
  </si>
  <si>
    <t xml:space="preserve">Anexar en las cotizaciones casilla donde se especifique si el ítem se encuentra en el tarifario o no. En caso de no estar incluido se anexan las 3 cotizaciones adicionales. </t>
  </si>
  <si>
    <t>Cotizaciones</t>
  </si>
  <si>
    <r>
      <rPr>
        <b/>
        <sz val="11"/>
        <color rgb="FF000000"/>
        <rFont val="Calibri"/>
        <family val="2"/>
      </rPr>
      <t>Hallazgo N 80  Meta 1 Sentencia T 302 de 2017 (Dirección de Asuntos Indígenas)</t>
    </r>
    <r>
      <rPr>
        <sz val="11"/>
        <color indexed="8"/>
        <rFont val="Calibri"/>
        <family val="2"/>
      </rPr>
      <t xml:space="preserve">
La OCI evidenció solicitudes de eentos, un anexo de cotizaciones con casilla donde se especia si el ítem se encuentra en el tarifario o no y 3 cotizaciones adicionales. Sin embargo no es posible evidenciar para la totalidad de los eventos. La evidencia reposa carpeta sharepoint evidencia PMI.</t>
    </r>
  </si>
  <si>
    <t>De los 36 eventos cotizados por el Operador Logístico, se anexan las 3 cotizaciones donde se nos informa que ítems van dentro de tarifarios y cuáles no.</t>
  </si>
  <si>
    <t xml:space="preserve">Se han recibido 36 cotizaciones de eventos donde se anexa las 3 cotizaciones, adicionalmente se nos informa que ítems van dentro de tarifarios y cuáles no. </t>
  </si>
  <si>
    <t>H802023</t>
  </si>
  <si>
    <t>FILA_69</t>
  </si>
  <si>
    <t>Con respecto a los tiquetes se solicita como documento obligatorio el certificado de precios en la compra de tiquetes.</t>
  </si>
  <si>
    <t>Con respecto al ítem de tiquetes se adjunta certificado por parte del operador logístico donde hace constar que se compró el tiquete en la mejor tarifa del mercado.</t>
  </si>
  <si>
    <t>Certificados</t>
  </si>
  <si>
    <r>
      <rPr>
        <b/>
        <sz val="11"/>
        <color rgb="FF000000"/>
        <rFont val="Calibri"/>
        <family val="2"/>
      </rPr>
      <t>Hallazgo N 80  Meta 2 Sentencia T 302 de 2017 (Dirección de Asuntos Indígenas)</t>
    </r>
    <r>
      <rPr>
        <sz val="11"/>
        <color indexed="8"/>
        <rFont val="Calibri"/>
        <family val="2"/>
      </rPr>
      <t xml:space="preserve">
La dependencia reportó que no se han legalizado eventos con tiquetes aéreos a corte 30 de junio de 2024 OCI evidenció tarifario definitivo incluido el IVA</t>
    </r>
  </si>
  <si>
    <t>FILA_70</t>
  </si>
  <si>
    <t xml:space="preserve">Reporte de Información del Gasto relacionado con las Actividades Realizadas en Cumplimiento de la Sentencia T-302 de 2017 </t>
  </si>
  <si>
    <t>Se presentan las siguientes diferencias de la información contrastada con lo reportado en el SECOP frente a la documentación contractual: En la minuta de los contratos No 895 de 2019, 1404 de 2020, 937 de 2021 y 945 de 2022 cuyo objeto es, "Prestación de servicios de operador logístico”, se observa que no existe coherencia de lo registrado en SECOP y lo presentado por la entidad</t>
  </si>
  <si>
    <t>Revisar la información registra en el SECOP</t>
  </si>
  <si>
    <t>Revisar detalladamente, la información que se carga en el SECOP</t>
  </si>
  <si>
    <t>Revisión periodica</t>
  </si>
  <si>
    <r>
      <rPr>
        <b/>
        <sz val="11"/>
        <color rgb="FF000000"/>
        <rFont val="Calibri"/>
        <family val="2"/>
      </rPr>
      <t>Hallazgo N. 81 Sentencia T 302 de 2017</t>
    </r>
    <r>
      <rPr>
        <sz val="11"/>
        <color indexed="8"/>
        <rFont val="Calibri"/>
        <family val="2"/>
      </rPr>
      <t xml:space="preserve">
La OCI no evidenció soportes de avance para la presente acción.</t>
    </r>
  </si>
  <si>
    <t>Se creo un grupo de trabajo dentro de la DAIRM, el cual se encarga de revisar que toda la información que debe ser cargada en el SECOP II este acorde frente a la Documentación Contractual, referente a los convenios que se suscriban por parte de esta Dirección.</t>
  </si>
  <si>
    <t>FILA_71</t>
  </si>
  <si>
    <t>Documentación no entregada</t>
  </si>
  <si>
    <t>Soporte de la constitución de la reserva presupuestal del contrato No 1404 de 2020, reserva presupuestal del contrato 895 de 2019, del contrato 945 de 2022. 
Adicionalmente las tres cotizaciones de los items que no estan en el tarifario.</t>
  </si>
  <si>
    <t>Solicitar al operador logístico que en las cotizaciones sea visible si el ítem se encuentra o no en el tarifario.</t>
  </si>
  <si>
    <t xml:space="preserve">
Anexar en las cotizaciones casilla donde se especifique si el ítem se encuentra en el tarifario o no. En caso de no estar incluido se anexan las 3 cotizaciones adicionales.</t>
  </si>
  <si>
    <r>
      <rPr>
        <b/>
        <sz val="11"/>
        <color rgb="FF000000"/>
        <rFont val="Calibri"/>
        <family val="2"/>
      </rPr>
      <t>Hallazgo N. 82 Meta 1 Sentencia T 302 de 2017 (Dirección de Asuntos Indígenas)</t>
    </r>
    <r>
      <rPr>
        <sz val="11"/>
        <color indexed="8"/>
        <rFont val="Calibri"/>
        <family val="2"/>
      </rPr>
      <t xml:space="preserve">
La OCI evidenció solicitudes de eventos, un anexo de cotizaciones con casilla donde se especia si el ítem se encuentra en el tarifario o no y 3 cotizaciones adicionales. Sin embargo no es posible evidenciar para la totalidad de los eventos. La evidencia reposa carpeta sharepoint evidencia PMI.</t>
    </r>
  </si>
  <si>
    <t>H822023</t>
  </si>
  <si>
    <t>FILA_72</t>
  </si>
  <si>
    <t>Realizar la organización del archivo, en donde reposan la constitución de reserva de la DAIRM.</t>
  </si>
  <si>
    <t>Ajuste del Archivo local</t>
  </si>
  <si>
    <t>Porcentaje</t>
  </si>
  <si>
    <r>
      <rPr>
        <b/>
        <sz val="11"/>
        <color rgb="FF000000"/>
        <rFont val="Calibri"/>
        <family val="2"/>
      </rPr>
      <t>Hallazgo N. 82 Meta 2 Sentencia T 302 de 2017</t>
    </r>
    <r>
      <rPr>
        <sz val="11"/>
        <color indexed="8"/>
        <rFont val="Calibri"/>
        <family val="2"/>
      </rPr>
      <t xml:space="preserve">
La dependencia  reportó que se creo un grupo de trabajo dentro de la DAIRM, el cual se encarga de resguardar las respectivas justificaciones de las reservas realizadas por esta Dirección. Sin embargo no aportaron evidencias al respecto.</t>
    </r>
  </si>
  <si>
    <t>Se creo un grupo de trabajo dentro de la DAIRM, el cual se encarga de resguardar las respectivas justificaciones de las reservas realizadas por esta Dirección.</t>
  </si>
  <si>
    <t>FILA_73</t>
  </si>
  <si>
    <t>Constitución de Reservas Presupuestales</t>
  </si>
  <si>
    <t>Remisión de la información sobre la Constitución de la respectiva Reserva Presupuestal</t>
  </si>
  <si>
    <t>Acta de Constitución de Reserva Presupuestal</t>
  </si>
  <si>
    <r>
      <rPr>
        <b/>
        <sz val="11"/>
        <color rgb="FF000000"/>
        <rFont val="Calibri"/>
        <family val="2"/>
      </rPr>
      <t>Hallazgo N. 82 Meta 3 Sentencia T 302 de 2017</t>
    </r>
    <r>
      <rPr>
        <sz val="11"/>
        <color indexed="8"/>
        <rFont val="Calibri"/>
        <family val="2"/>
      </rPr>
      <t xml:space="preserve">
La dependencia  reportó que se remitieron las respectivas justificaciones de las reservas a la Subdirección Administrativa y Financiera, para la constitución de las reservas presupuestales de la vigencia 2023.. Sin embargo no aportaron evidencias al respecto.</t>
    </r>
  </si>
  <si>
    <t>Se remitieron las respectivas justificaciones de las reservas a la Subdirección Administrativa y Financiera, para la constitución de las reservas presupuestales de la vigencia 2023.</t>
  </si>
  <si>
    <t>FILA_74</t>
  </si>
  <si>
    <t xml:space="preserve">Publicación de la Información SECOP II </t>
  </si>
  <si>
    <t>Incumplimiento de la normatividad vigente del SECOP , deficiente seguimiento y control a los procesos contractuales por parte de la Entidad y de los supervisores, para garantizar el cargue de la información en plataforma y del registro de las actividades correspondientes a la ejecución el contrato.</t>
  </si>
  <si>
    <t xml:space="preserve">Revisar las inconsistencia entre la información registra en el Secop  y el cargue de información por parte de los supervisores.   </t>
  </si>
  <si>
    <t>Reiterar a los supervisores las obligaciones que tiene a cargo</t>
  </si>
  <si>
    <t xml:space="preserve">Circular </t>
  </si>
  <si>
    <r>
      <rPr>
        <b/>
        <sz val="11"/>
        <color rgb="FF000000"/>
        <rFont val="Calibri"/>
        <family val="2"/>
      </rPr>
      <t>Hallazgo N. 83 Sentencia T 302 de 2017</t>
    </r>
    <r>
      <rPr>
        <sz val="11"/>
        <color indexed="8"/>
        <rFont val="Calibri"/>
        <family val="2"/>
      </rPr>
      <t xml:space="preserve">
La dependencia  reportó que se creo un grupo de trabajo dentro de la DAIRM, el cual se encarga de revisar que toda la información que debe ser cargada en el SECOP II este acorde frente a la Documentación Contractual, referente a los convenios que se suscriban por parte de esta Dirección.Sin embargo no aportaron evidencias al respecto.</t>
    </r>
  </si>
  <si>
    <t>FILA_75</t>
  </si>
  <si>
    <t xml:space="preserve">Información Clausulado y Modificaciones Contractuales </t>
  </si>
  <si>
    <t>Verificada la información registrada en el clausulado que hace parte de la minuta del contrato 895 del 2019, clausula decima octava, Supervisión y control por parte del Ministerio, literal c. enuncia: “(....) conocer los informes de supervisión por parte de la Armada Nacional con sus respetivos soportes y formular sus observaciones al supervisor del contrato por parte del Ministerio oportunamente (...) literal d. Apoyar en la proyección a las respuestas de las consultas y peticiones que efectúe la Armada Nacional (...). No es clara la relación de la Armada Nacional con este contrato suscrito por parte del Ministerio del Interior – FONSECON como contratante y CONSORCIO OPL-2019, situación que evidencia debilidades de seguimiento, control y supervisión inobservando lo establecido en la Ley 87 de 1993.</t>
  </si>
  <si>
    <t xml:space="preserve">Una vez revisada la minuta del contrato 895 de 2019, se evidencia que la clausula decima octava, no tiene  literales. La Clausula citada se refieren al seguimineto y control de la ejecución del contrato y tiene nueve (9) numerales y dos parragrafos </t>
  </si>
  <si>
    <t xml:space="preserve">La Subdirección de Gestión Contractual adelantará  capacitaciones periodicas a los suspervisores (obligaciones) </t>
  </si>
  <si>
    <t xml:space="preserve">capacitación </t>
  </si>
  <si>
    <r>
      <rPr>
        <b/>
        <sz val="11"/>
        <color rgb="FF000000"/>
        <rFont val="Calibri"/>
        <family val="2"/>
      </rPr>
      <t>Hallazgo N 84 Sentencia T 302 de 2017</t>
    </r>
    <r>
      <rPr>
        <sz val="11"/>
        <color indexed="8"/>
        <rFont val="Calibri"/>
        <family val="2"/>
      </rPr>
      <t xml:space="preserve">
La OCI no evidenció soportes de avance para la presente acción.</t>
    </r>
  </si>
  <si>
    <t>Se informa que la Subdirección de Gestión Contractual es la encargada de adelantar las respectivas capacitaciones periódicas a los supervisores, de cómo debe ser cargada la información en el SECOP II</t>
  </si>
  <si>
    <t>FILA_76</t>
  </si>
  <si>
    <t xml:space="preserve">Vigencia pólizas de cubrimiento en el proceso de liquidación del contrato 895 de 2019 </t>
  </si>
  <si>
    <t>La entidad no exigió las pólizas requeridas para el amparo de Cumplimiento, Pagos de Salarios y calidad del servicio que cubra hasta su liquidación en cumplimiento al artículo 60 de la Ley 80 de 1993.</t>
  </si>
  <si>
    <t>Capacitar sobre la vigencias, cobertura y amparos en el marco de Estatuto de contratación - Ley 80 de 1993</t>
  </si>
  <si>
    <t>Adelantar  capacitaciones sobre garantias (polizas) vigencia ,  coberturas  y amparos para los supervisores, contratistas y funcionarios , que tengan relación con la supervisión de convenios y contratos</t>
  </si>
  <si>
    <t xml:space="preserve"> capacitación </t>
  </si>
  <si>
    <r>
      <rPr>
        <b/>
        <sz val="11"/>
        <color rgb="FF000000"/>
        <rFont val="Calibri"/>
        <family val="2"/>
      </rPr>
      <t>Hallazgo N. 85 Meta 1 Sentencia T 302 de 2017</t>
    </r>
    <r>
      <rPr>
        <sz val="11"/>
        <color indexed="8"/>
        <rFont val="Calibri"/>
        <family val="2"/>
      </rPr>
      <t xml:space="preserve">
La OCI no evidenció soportes de avance para la presente acción.</t>
    </r>
  </si>
  <si>
    <t>Se informa que la Subdirección de Gestión Contractual es la encargada de adelantar las respectivas capacitaciones sobre garantías (pólizas) vigencia, coberturas y amparos para los supervisores, contratistas y funcionarios, que tengan relación con la supervisión de convenios y contratos</t>
  </si>
  <si>
    <t>FILA_77</t>
  </si>
  <si>
    <t xml:space="preserve"> Revisar periodicamente las moficiaciones realizadas a los covenios y contratos, se cumplan con la modificación o extensión de los polizas (tiempo, amparos y cobertura) </t>
  </si>
  <si>
    <t>La Subdirección de Gestión Contractual verificara  que  las polizas,  productos de las  modificaciones, prorrogas, adiciones  y suspensiones, sean  subidas al Secop  y que las polizas  se ajusten a la Ley (tiempo, coberturas y amparos).</t>
  </si>
  <si>
    <t>Revisión  periodica de las polizas  de las convenios  y/o contratos</t>
  </si>
  <si>
    <r>
      <rPr>
        <b/>
        <sz val="11"/>
        <color rgb="FF000000"/>
        <rFont val="Calibri"/>
        <family val="2"/>
      </rPr>
      <t>Hallazgo N.85 Meta 2 Sentencia T 302 de 2017</t>
    </r>
    <r>
      <rPr>
        <sz val="11"/>
        <color indexed="8"/>
        <rFont val="Calibri"/>
        <family val="2"/>
      </rPr>
      <t xml:space="preserve">
La OCI no evidenció soportes de avance para la presente acción.</t>
    </r>
  </si>
  <si>
    <t>Se informa que la Subdirección de Gestión Contractual verificara  que  las pólizas, productos de las modificaciones, prorrogas, adiciones y suspensiones, sean subidas al SECOP II y que las pólizas se ajusten a la Ley (tiempo, coberturas y amparos).</t>
  </si>
  <si>
    <t>FILA_78</t>
  </si>
  <si>
    <t>1 SUSCRIPCIÓN DEL PLAN DE MEJORAMIENTO</t>
  </si>
  <si>
    <t>SIPAR No. 2023-288398-82111-SE</t>
  </si>
  <si>
    <t>Deficiencias en las labores de ejecución y supervisión del contrato en lo que se debe a la aprobación de una garantía emitida por parte de un externo que no está avalado para expedir garantías por parte de la Superintendencia Financiera, producto de una gestión ineficiente y antieconómica en desconocimiento de los principios de la gestión administrativa</t>
  </si>
  <si>
    <t>La Compañía Latina de Fianza, emitió la garantía para la celebración del Convenio y no hace parte de las compañías aseguradoras certificadas y vigiladas por la SuperFinanciera de Colombia, por tal razón la garantía no cumplía con las exigencias de lo pactado en el convenio.</t>
  </si>
  <si>
    <t>Realizar la oportuna revisiòn de los documentos requeridos para el inicio de la ejecuciòn de los contratos, con el propósito de cumplir con los requisitos legales para la ejecuciòn del contrato.</t>
  </si>
  <si>
    <t>Verificar exhaustivamente las garantías desarrollando mesas de articulación entre la Dirección de Comunidades Negras, Afrocolombianas, Raizales y Palenqueras y la Subdirección de Gestión Contractual previa a su aprobación.</t>
  </si>
  <si>
    <t>Actas de reunión 
Listados de asistencia</t>
  </si>
  <si>
    <r>
      <t xml:space="preserve">Hallazgo N. 1 Meta 1 Direcciòn de Comunidades Negras y Subdirecciòn de Gestiòn Contractual
</t>
    </r>
    <r>
      <rPr>
        <sz val="11"/>
        <color rgb="FF000000"/>
        <rFont val="Calibri"/>
        <family val="2"/>
      </rPr>
      <t>Según lo reportado por la dependencia resposable, se encuentra a la espera del proceso de firma de los contratos o convenios a suscribir, para realizar las 8 mesas de trabajo de articulación entre la DCN y la SGC en las cuales se desarrollará la  Verificación exhaustiva de  las garantías.</t>
    </r>
  </si>
  <si>
    <t>La Dirección de Asuntos para Comunidades Negras, Afrocolombianas, Raizales y Palenqueras, se encuentra a la espera del proceso de firma de los contratos o convenios a suscribir, para realizar las 8 mesas de trabajo de articulación entre la Dirección de Comunidades Negras, Afrocolombianas, Raizales y Palenqueras y la Subdirección de Gestión Contractual  en las cuales se desarrollará la  Verificación  exhaustiva de  las garantías.</t>
  </si>
  <si>
    <t>No aplica</t>
  </si>
  <si>
    <t>FILA_79</t>
  </si>
  <si>
    <t>La Compañía Latina de Fianza, quien emitió la garantía para la celebración del Convenio de Asociación no hace parte de las compañías aseguradoras certificadas y vigiladas por la Superintendencia Financiera de Colombia, por tal razón dicha garantía no cumplía con las exigencias de lo pactado en el convenio.</t>
  </si>
  <si>
    <t>Realizar una oportuna revisiòn de los documentos requeridos para el inicio de la ejecuciòn de los contratos, con el propósito de cumplir con los requisitos legales para la ejecuciòn del contrato.</t>
  </si>
  <si>
    <t xml:space="preserve"> Revisar que las garantías aprobadas por la Subdirección de Gestión Contractual se encuentren cargadas en el SECOP II.</t>
  </si>
  <si>
    <t>Plataforma SECOP</t>
  </si>
  <si>
    <r>
      <t xml:space="preserve">Hallazgo N. 1 Meta 2 Direcciòn de Comunidades Negras
</t>
    </r>
    <r>
      <rPr>
        <sz val="11"/>
        <color rgb="FF000000"/>
        <rFont val="Calibri"/>
        <family val="2"/>
      </rPr>
      <t>Según lo informado por la dependencia responsable, Una vez se inicie la ejecución de los contratos o convenios se revisará que las garantías aprobadas  por la Subdirección de Gestión Contractual se encuentren cargadas en el SECOP II.</t>
    </r>
  </si>
  <si>
    <t>Una vez se inicie la ejecución de los contratos o convenios se revisará que las garantías aprobadas  por la Subdirección de Gestión Contractual se encuentren cargadas en el SECOP II.</t>
  </si>
  <si>
    <t>FILA_80</t>
  </si>
  <si>
    <t xml:space="preserve">Coordinar con la Subdirección de Gestión Contractual,  jornadas de capacitación al equipo de la Dirección de Comunidades Negras, Afrocolombianas, Raizales y Palenqueras encargadas de la etapa contractual, incluyendo la legislación étnica.    </t>
  </si>
  <si>
    <t>Listados de asistencia</t>
  </si>
  <si>
    <r>
      <rPr>
        <b/>
        <sz val="11"/>
        <color rgb="FF000000"/>
        <rFont val="Calibri"/>
        <family val="2"/>
      </rPr>
      <t>Hallazgo N. 1 Meta 3 Direccion de Comunidades Negras y Subdirecciòn de Gestiòn Contractual</t>
    </r>
    <r>
      <rPr>
        <sz val="11"/>
        <color indexed="8"/>
        <rFont val="Calibri"/>
        <family val="2"/>
      </rPr>
      <t xml:space="preserve">
Según lo evidenciado por la OCI, se cumplió la acción en razón a que los responsables desarrollaron  2 jornadas de capacitación al equipo de la Dirección de Comunidades Negras, Afrocolombianas, Raizales y Palenqueras encargadas de la etapa contractual, incluyendo la legislación étnica.   La evidencia reposa carpeta sharepoint evidencia PMI.</t>
    </r>
  </si>
  <si>
    <t xml:space="preserve">Se Coordinó con la Subdirección de Gestión Contractual,  2 jornadas de capacitación al equipo de la Dirección de Comunidades Negras, Afrocolombianas, Raizales y Palenqueras encargadas de la etapa contractual, incluyendo la legislación étnica.   </t>
  </si>
  <si>
    <t>H12024</t>
  </si>
  <si>
    <t>FILA_81</t>
  </si>
  <si>
    <t xml:space="preserve"> La  Subdirección  de Gestión Contractual, procederá a estudiar y actualizar el procedimiento de actualización de polizas, en el marco del manual de contratación.</t>
  </si>
  <si>
    <t>Actualización y socialización del procedimiento</t>
  </si>
  <si>
    <r>
      <rPr>
        <b/>
        <sz val="11"/>
        <color rgb="FF000000"/>
        <rFont val="Calibri"/>
        <family val="2"/>
      </rPr>
      <t xml:space="preserve">Hallazgo N.1 Meta 4 Subdirecciòn de Gestion Contractual. </t>
    </r>
    <r>
      <rPr>
        <sz val="11"/>
        <color indexed="8"/>
        <rFont val="Calibri"/>
        <family val="2"/>
      </rPr>
      <t xml:space="preserve">
Según lo evidenciado por la OCI, se cumplió la acción, dada la actualización del procedimiento de polizas, en el marco del manual de contratación. La evidencia reposa carpeta sharepoint evidencia PMI.</t>
    </r>
  </si>
  <si>
    <t>La Direccion de Asuntos para Comunidades Negras, Afrocolmbianas, Raizales y Palenqueras realizó seguimiento  al  la  Subdirección  de Gestión Contractual  en el estudió  y actualización del procedimiento de actualización de polizas, en el marco del manual de contratación.</t>
  </si>
  <si>
    <t xml:space="preserve">1 Manual 
1 Socialización </t>
  </si>
  <si>
    <t>H1M4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</si>
</sst>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8"/>
      <name val="Aptos Narrow"/>
      <family val="2"/>
      <scheme val="minor"/>
    </font>
    <font>
      <sz val="11"/>
      <color rgb="FF000000"/>
      <name val="Calibri"/>
      <family val="2"/>
    </font>
    <font>
      <sz val="11"/>
      <color indexed="8"/>
      <name val="Calibri"/>
      <family val="2"/>
    </font>
    <font>
      <sz val="11"/>
      <name val="Calibri"/>
      <family val="2"/>
    </font>
    <font>
      <sz val="10"/>
      <name val="Arial"/>
      <family val="2"/>
    </font>
    <font>
      <u/>
      <sz val="11"/>
      <color theme="10"/>
      <name val="Aptos Narrow"/>
      <family val="2"/>
      <scheme val="minor"/>
    </font>
    <font>
      <b/>
      <sz val="12"/>
      <color indexed="8"/>
      <name val="Arial Narrow"/>
      <family val="2"/>
    </font>
    <font>
      <sz val="12"/>
      <color indexed="8"/>
      <name val="Arial Narrow"/>
      <family val="2"/>
    </font>
    <font>
      <b/>
      <sz val="12"/>
      <name val="Arial Narrow"/>
      <family val="2"/>
    </font>
    <font>
      <sz val="12"/>
      <name val="Arial Narrow"/>
      <family val="2"/>
    </font>
    <font>
      <sz val="12"/>
      <color theme="1"/>
      <name val="Arial Narrow"/>
      <family val="2"/>
    </font>
    <font>
      <b/>
      <sz val="11"/>
      <color rgb="FF000000"/>
      <name val="Calibri"/>
      <family val="2"/>
    </font>
    <font>
      <b/>
      <sz val="11"/>
      <name val="Calibri"/>
      <family val="2"/>
    </font>
  </fonts>
  <fills count="10">
    <fill>
      <patternFill patternType="none"/>
    </fill>
    <fill>
      <patternFill patternType="gray125"/>
    </fill>
    <fill>
      <patternFill patternType="solid">
        <fgColor indexed="54"/>
      </patternFill>
    </fill>
    <fill>
      <patternFill patternType="solid">
        <fgColor indexed="9"/>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0000"/>
        <bgColor indexed="64"/>
      </patternFill>
    </fill>
    <fill>
      <patternFill patternType="solid">
        <fgColor rgb="FF92D050"/>
        <bgColor indexed="64"/>
      </patternFill>
    </fill>
    <fill>
      <patternFill patternType="solid">
        <fgColor rgb="FFFFCC66"/>
        <bgColor indexed="64"/>
      </patternFill>
    </fill>
    <fill>
      <patternFill patternType="solid">
        <fgColor theme="4" tint="0.79998168889431442"/>
        <bgColor indexed="64"/>
      </patternFill>
    </fill>
  </fills>
  <borders count="25">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medium">
        <color auto="1"/>
      </top>
      <bottom style="thin">
        <color auto="1"/>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style="medium">
        <color indexed="64"/>
      </bottom>
      <diagonal/>
    </border>
    <border>
      <left style="thin">
        <color auto="1"/>
      </left>
      <right style="medium">
        <color auto="1"/>
      </right>
      <top style="medium">
        <color auto="1"/>
      </top>
      <bottom style="thin">
        <color auto="1"/>
      </bottom>
      <diagonal/>
    </border>
    <border>
      <left/>
      <right/>
      <top style="thin">
        <color auto="1"/>
      </top>
      <bottom style="thin">
        <color auto="1"/>
      </bottom>
      <diagonal/>
    </border>
    <border>
      <left/>
      <right/>
      <top style="thin">
        <color indexed="64"/>
      </top>
      <bottom style="medium">
        <color indexed="64"/>
      </bottom>
      <diagonal/>
    </border>
    <border>
      <left style="medium">
        <color auto="1"/>
      </left>
      <right style="medium">
        <color indexed="64"/>
      </right>
      <top style="medium">
        <color auto="1"/>
      </top>
      <bottom/>
      <diagonal/>
    </border>
    <border>
      <left style="medium">
        <color auto="1"/>
      </left>
      <right style="medium">
        <color indexed="64"/>
      </right>
      <top/>
      <bottom/>
      <diagonal/>
    </border>
    <border>
      <left style="medium">
        <color auto="1"/>
      </left>
      <right style="medium">
        <color indexed="64"/>
      </right>
      <top/>
      <bottom style="thin">
        <color auto="1"/>
      </bottom>
      <diagonal/>
    </border>
  </borders>
  <cellStyleXfs count="10">
    <xf numFmtId="0" fontId="0" fillId="0" borderId="0"/>
    <xf numFmtId="0" fontId="8" fillId="0" borderId="2"/>
    <xf numFmtId="0" fontId="9" fillId="0" borderId="0" applyNumberFormat="0" applyFill="0" applyBorder="0" applyAlignment="0" applyProtection="0"/>
    <xf numFmtId="0" fontId="9" fillId="0" borderId="2" applyNumberFormat="0" applyFill="0" applyBorder="0" applyAlignment="0" applyProtection="0"/>
    <xf numFmtId="0" fontId="1" fillId="0" borderId="2"/>
    <xf numFmtId="0" fontId="8" fillId="0" borderId="2"/>
    <xf numFmtId="0" fontId="8" fillId="0" borderId="2"/>
    <xf numFmtId="0" fontId="8" fillId="0" borderId="2"/>
    <xf numFmtId="0" fontId="8" fillId="0" borderId="2"/>
    <xf numFmtId="9" fontId="1" fillId="0" borderId="2" applyFont="0" applyFill="0" applyBorder="0" applyAlignment="0" applyProtection="0"/>
  </cellStyleXfs>
  <cellXfs count="105">
    <xf numFmtId="0" fontId="0" fillId="0" borderId="0" xfId="0"/>
    <xf numFmtId="164" fontId="3" fillId="3" borderId="3" xfId="0" applyNumberFormat="1" applyFont="1" applyFill="1" applyBorder="1" applyAlignment="1">
      <alignment horizontal="center" vertical="center"/>
    </xf>
    <xf numFmtId="0" fontId="0" fillId="0" borderId="0" xfId="0" applyAlignment="1">
      <alignment wrapText="1"/>
    </xf>
    <xf numFmtId="0" fontId="2" fillId="2" borderId="1" xfId="0" applyFont="1" applyFill="1" applyBorder="1" applyAlignment="1">
      <alignment horizontal="center" vertical="center"/>
    </xf>
    <xf numFmtId="0" fontId="3" fillId="0" borderId="0" xfId="0" applyFont="1" applyAlignment="1">
      <alignment horizontal="center" vertical="center"/>
    </xf>
    <xf numFmtId="0" fontId="6" fillId="0" borderId="0" xfId="0" applyFont="1" applyAlignment="1">
      <alignment horizontal="center"/>
    </xf>
    <xf numFmtId="0" fontId="0" fillId="4" borderId="0" xfId="0" applyFill="1"/>
    <xf numFmtId="0" fontId="6" fillId="0" borderId="0" xfId="0" applyFont="1" applyAlignment="1">
      <alignment vertical="center"/>
    </xf>
    <xf numFmtId="0" fontId="6" fillId="0" borderId="4" xfId="0" applyFont="1" applyBorder="1" applyAlignment="1">
      <alignment vertical="center"/>
    </xf>
    <xf numFmtId="0" fontId="6" fillId="0" borderId="4" xfId="0" applyFont="1" applyBorder="1" applyAlignment="1">
      <alignment vertical="center" wrapText="1"/>
    </xf>
    <xf numFmtId="0" fontId="6" fillId="0" borderId="0" xfId="0" applyFont="1"/>
    <xf numFmtId="0" fontId="6" fillId="0" borderId="0" xfId="0" applyFont="1" applyAlignment="1">
      <alignment wrapText="1"/>
    </xf>
    <xf numFmtId="0" fontId="3" fillId="0" borderId="0" xfId="0" applyFont="1" applyAlignment="1">
      <alignment horizontal="center" vertical="center" wrapText="1"/>
    </xf>
    <xf numFmtId="0" fontId="10" fillId="0" borderId="0" xfId="0" applyFont="1" applyAlignment="1">
      <alignment horizontal="center" vertical="center"/>
    </xf>
    <xf numFmtId="0" fontId="11" fillId="0" borderId="0" xfId="0" applyFont="1"/>
    <xf numFmtId="0" fontId="10" fillId="5" borderId="6" xfId="0" applyFont="1" applyFill="1" applyBorder="1" applyAlignment="1">
      <alignment horizontal="center" vertical="center" wrapText="1"/>
    </xf>
    <xf numFmtId="0" fontId="10" fillId="6" borderId="6" xfId="0" applyFont="1" applyFill="1" applyBorder="1" applyAlignment="1">
      <alignment horizontal="center" vertical="center"/>
    </xf>
    <xf numFmtId="0" fontId="12" fillId="0" borderId="0" xfId="0" applyFont="1" applyAlignment="1">
      <alignment horizontal="center" vertical="center"/>
    </xf>
    <xf numFmtId="0" fontId="2" fillId="2" borderId="12" xfId="0" applyFont="1" applyFill="1" applyBorder="1" applyAlignment="1">
      <alignment horizontal="center" vertical="center"/>
    </xf>
    <xf numFmtId="0" fontId="6" fillId="0" borderId="5" xfId="0" applyFont="1" applyBorder="1" applyAlignment="1">
      <alignment horizontal="center"/>
    </xf>
    <xf numFmtId="0" fontId="2" fillId="2" borderId="3" xfId="0" applyFont="1" applyFill="1" applyBorder="1" applyAlignment="1">
      <alignment horizontal="center" vertical="center"/>
    </xf>
    <xf numFmtId="0" fontId="6" fillId="0" borderId="5" xfId="0" applyFont="1" applyBorder="1" applyAlignment="1">
      <alignment horizontal="center" wrapText="1"/>
    </xf>
    <xf numFmtId="0" fontId="2" fillId="2" borderId="3"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6" borderId="3" xfId="0" applyFont="1" applyFill="1" applyBorder="1" applyAlignment="1">
      <alignment horizontal="center" vertical="center"/>
    </xf>
    <xf numFmtId="0" fontId="13" fillId="0" borderId="3" xfId="0" applyFont="1" applyBorder="1" applyAlignment="1">
      <alignment horizontal="center" vertical="center" wrapText="1"/>
    </xf>
    <xf numFmtId="9" fontId="13" fillId="0" borderId="3" xfId="0" applyNumberFormat="1" applyFont="1" applyBorder="1" applyAlignment="1">
      <alignment horizontal="center" vertical="center" wrapText="1"/>
    </xf>
    <xf numFmtId="9" fontId="13" fillId="0" borderId="3" xfId="0" applyNumberFormat="1" applyFont="1" applyBorder="1" applyAlignment="1">
      <alignment horizontal="center" vertical="center"/>
    </xf>
    <xf numFmtId="0" fontId="9" fillId="0" borderId="3" xfId="2" applyFill="1" applyBorder="1" applyAlignment="1">
      <alignment horizontal="center" vertical="center"/>
    </xf>
    <xf numFmtId="0" fontId="14" fillId="0" borderId="3" xfId="0" applyFont="1" applyBorder="1" applyAlignment="1">
      <alignment horizontal="center" vertical="center" wrapText="1"/>
    </xf>
    <xf numFmtId="9" fontId="14" fillId="0" borderId="3" xfId="0" applyNumberFormat="1" applyFont="1" applyBorder="1" applyAlignment="1">
      <alignment horizontal="center" vertical="center"/>
    </xf>
    <xf numFmtId="0" fontId="13" fillId="0" borderId="3" xfId="0" applyFont="1" applyBorder="1" applyAlignment="1">
      <alignment horizontal="center" vertical="center"/>
    </xf>
    <xf numFmtId="0" fontId="9" fillId="0" borderId="3" xfId="2" applyFill="1" applyBorder="1" applyAlignment="1">
      <alignment horizontal="center" vertical="center" wrapText="1"/>
    </xf>
    <xf numFmtId="0" fontId="12" fillId="0" borderId="3" xfId="0" applyFont="1" applyBorder="1" applyAlignment="1">
      <alignment horizontal="center" vertical="center"/>
    </xf>
    <xf numFmtId="9" fontId="14" fillId="0" borderId="3"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4" fillId="0" borderId="7" xfId="0" applyFont="1" applyBorder="1" applyAlignment="1">
      <alignment horizontal="center" vertical="center" wrapText="1"/>
    </xf>
    <xf numFmtId="0" fontId="9" fillId="0" borderId="7" xfId="2" applyFill="1" applyBorder="1" applyAlignment="1">
      <alignment horizontal="center" vertical="center"/>
    </xf>
    <xf numFmtId="0" fontId="2" fillId="2" borderId="17" xfId="0" applyFont="1" applyFill="1" applyBorder="1" applyAlignment="1">
      <alignment horizontal="center" vertical="center"/>
    </xf>
    <xf numFmtId="0" fontId="2" fillId="2" borderId="17"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5" xfId="0" applyFont="1" applyBorder="1" applyAlignment="1">
      <alignment horizontal="center" vertical="center"/>
    </xf>
    <xf numFmtId="0" fontId="14" fillId="0" borderId="9" xfId="0" applyFont="1" applyBorder="1" applyAlignment="1">
      <alignment horizontal="center" vertical="center" wrapText="1"/>
    </xf>
    <xf numFmtId="0" fontId="6" fillId="0" borderId="13" xfId="0" applyFont="1" applyBorder="1" applyAlignment="1">
      <alignment vertical="center"/>
    </xf>
    <xf numFmtId="0" fontId="6" fillId="0" borderId="5"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protection locked="0"/>
    </xf>
    <xf numFmtId="164" fontId="6" fillId="0" borderId="3" xfId="0" applyNumberFormat="1" applyFont="1" applyBorder="1" applyAlignment="1" applyProtection="1">
      <alignment horizontal="center" vertical="center"/>
      <protection locked="0"/>
    </xf>
    <xf numFmtId="1" fontId="6" fillId="0" borderId="3" xfId="0" applyNumberFormat="1" applyFont="1" applyBorder="1" applyAlignment="1" applyProtection="1">
      <alignment horizontal="center" vertical="center"/>
      <protection locked="0"/>
    </xf>
    <xf numFmtId="9" fontId="3" fillId="0" borderId="3" xfId="0" applyNumberFormat="1" applyFont="1" applyBorder="1" applyAlignment="1" applyProtection="1">
      <alignment horizontal="center" vertical="center"/>
      <protection locked="0"/>
    </xf>
    <xf numFmtId="0" fontId="7" fillId="0" borderId="17" xfId="0" applyFont="1" applyBorder="1" applyAlignment="1">
      <alignment horizontal="center" vertical="center" wrapText="1"/>
    </xf>
    <xf numFmtId="0" fontId="6" fillId="0" borderId="14" xfId="0" applyFont="1" applyBorder="1" applyAlignment="1">
      <alignment vertical="center"/>
    </xf>
    <xf numFmtId="9" fontId="3" fillId="0" borderId="3" xfId="0" applyNumberFormat="1" applyFont="1" applyBorder="1" applyAlignment="1">
      <alignment horizontal="center" vertical="center"/>
    </xf>
    <xf numFmtId="0" fontId="7" fillId="0" borderId="3" xfId="0" applyFont="1" applyBorder="1" applyAlignment="1">
      <alignment horizontal="center" vertical="center" wrapText="1"/>
    </xf>
    <xf numFmtId="9" fontId="6" fillId="0" borderId="3" xfId="0" applyNumberFormat="1" applyFont="1" applyBorder="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3" fillId="0" borderId="17"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6" fillId="0" borderId="3" xfId="0" applyFont="1" applyBorder="1" applyAlignment="1">
      <alignment horizontal="center" vertical="center"/>
    </xf>
    <xf numFmtId="14" fontId="6" fillId="0" borderId="3" xfId="0" applyNumberFormat="1" applyFont="1" applyBorder="1" applyAlignment="1">
      <alignment horizontal="center" vertical="center"/>
    </xf>
    <xf numFmtId="164" fontId="6" fillId="0" borderId="3" xfId="0" applyNumberFormat="1" applyFont="1" applyBorder="1" applyAlignment="1" applyProtection="1">
      <alignment horizontal="center" vertical="center" wrapText="1"/>
      <protection locked="0"/>
    </xf>
    <xf numFmtId="0" fontId="6" fillId="0" borderId="3" xfId="0" applyFont="1" applyBorder="1" applyAlignment="1">
      <alignment horizontal="center" vertical="center" wrapText="1"/>
    </xf>
    <xf numFmtId="9" fontId="7" fillId="0" borderId="3" xfId="0" applyNumberFormat="1" applyFont="1" applyBorder="1" applyAlignment="1">
      <alignment horizontal="center" vertical="center"/>
    </xf>
    <xf numFmtId="164" fontId="7" fillId="0" borderId="3" xfId="0" applyNumberFormat="1" applyFont="1" applyBorder="1" applyAlignment="1" applyProtection="1">
      <alignment horizontal="center" vertical="center" wrapText="1"/>
      <protection locked="0"/>
    </xf>
    <xf numFmtId="9" fontId="6" fillId="0" borderId="3" xfId="0" applyNumberFormat="1" applyFont="1" applyBorder="1" applyAlignment="1">
      <alignment horizontal="center" vertical="center" wrapText="1"/>
    </xf>
    <xf numFmtId="9" fontId="6" fillId="0" borderId="3" xfId="0" applyNumberFormat="1" applyFont="1" applyBorder="1" applyAlignment="1">
      <alignment horizontal="center" vertical="center"/>
    </xf>
    <xf numFmtId="0" fontId="6" fillId="0" borderId="3" xfId="0" applyFont="1" applyBorder="1" applyAlignment="1">
      <alignment vertical="center" wrapText="1"/>
    </xf>
    <xf numFmtId="1" fontId="6" fillId="0" borderId="3" xfId="0" applyNumberFormat="1" applyFont="1" applyBorder="1" applyAlignment="1" applyProtection="1">
      <alignment horizontal="center" vertical="center" wrapText="1"/>
      <protection locked="0"/>
    </xf>
    <xf numFmtId="9" fontId="3" fillId="0" borderId="3" xfId="0" applyNumberFormat="1" applyFont="1" applyBorder="1" applyAlignment="1">
      <alignment horizontal="center" vertical="center" wrapText="1"/>
    </xf>
    <xf numFmtId="0" fontId="6" fillId="0" borderId="15" xfId="0" applyFont="1" applyBorder="1" applyAlignment="1">
      <alignment vertical="center"/>
    </xf>
    <xf numFmtId="0" fontId="6" fillId="0" borderId="9" xfId="0" applyFont="1" applyBorder="1" applyAlignment="1" applyProtection="1">
      <alignment horizontal="center" vertical="center" wrapText="1"/>
      <protection locked="0"/>
    </xf>
    <xf numFmtId="0" fontId="6" fillId="0" borderId="7" xfId="0" applyFont="1" applyBorder="1" applyAlignment="1">
      <alignment horizontal="center" vertical="center" wrapText="1"/>
    </xf>
    <xf numFmtId="0" fontId="6" fillId="0" borderId="7" xfId="0" applyFont="1" applyBorder="1" applyAlignment="1">
      <alignment vertical="center" wrapText="1"/>
    </xf>
    <xf numFmtId="0" fontId="6" fillId="0" borderId="7" xfId="0" applyFont="1" applyBorder="1" applyAlignment="1">
      <alignment horizontal="center" vertical="center"/>
    </xf>
    <xf numFmtId="164" fontId="6" fillId="0" borderId="7" xfId="0" applyNumberFormat="1" applyFont="1" applyBorder="1" applyAlignment="1" applyProtection="1">
      <alignment horizontal="center" vertical="center" wrapText="1"/>
      <protection locked="0"/>
    </xf>
    <xf numFmtId="1" fontId="6" fillId="0" borderId="7" xfId="0" applyNumberFormat="1" applyFont="1" applyBorder="1" applyAlignment="1" applyProtection="1">
      <alignment horizontal="center" vertical="center" wrapText="1"/>
      <protection locked="0"/>
    </xf>
    <xf numFmtId="9" fontId="3" fillId="0" borderId="7" xfId="0" applyNumberFormat="1" applyFont="1" applyBorder="1" applyAlignment="1">
      <alignment horizontal="center" vertical="center" wrapText="1"/>
    </xf>
    <xf numFmtId="0" fontId="6" fillId="0" borderId="18"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0" fillId="7" borderId="3" xfId="0" applyFont="1" applyFill="1" applyBorder="1" applyAlignment="1">
      <alignment horizontal="center" vertical="center"/>
    </xf>
    <xf numFmtId="0" fontId="10" fillId="7" borderId="6" xfId="0" applyFont="1" applyFill="1" applyBorder="1" applyAlignment="1">
      <alignment horizontal="center" vertical="center"/>
    </xf>
    <xf numFmtId="0" fontId="10" fillId="8" borderId="3" xfId="0" applyFont="1" applyFill="1" applyBorder="1" applyAlignment="1">
      <alignment horizontal="center" vertical="center"/>
    </xf>
    <xf numFmtId="0" fontId="10" fillId="8" borderId="6" xfId="0" applyFont="1" applyFill="1" applyBorder="1" applyAlignment="1">
      <alignment horizontal="center" vertical="center"/>
    </xf>
    <xf numFmtId="0" fontId="10" fillId="7" borderId="7" xfId="0" applyFont="1" applyFill="1" applyBorder="1" applyAlignment="1">
      <alignment horizontal="center" vertical="center"/>
    </xf>
    <xf numFmtId="0" fontId="10" fillId="7" borderId="11" xfId="0" applyFont="1" applyFill="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2" fillId="2" borderId="8" xfId="0" applyFont="1" applyFill="1" applyBorder="1" applyAlignment="1">
      <alignment horizontal="center" vertical="center"/>
    </xf>
    <xf numFmtId="14" fontId="6" fillId="0" borderId="0" xfId="0" applyNumberFormat="1" applyFont="1" applyAlignment="1">
      <alignment horizontal="center"/>
    </xf>
    <xf numFmtId="0" fontId="6" fillId="0" borderId="0" xfId="0" applyFont="1" applyAlignment="1">
      <alignment horizontal="center"/>
    </xf>
    <xf numFmtId="14" fontId="12" fillId="5" borderId="8" xfId="1" applyNumberFormat="1" applyFont="1" applyFill="1" applyBorder="1" applyAlignment="1">
      <alignment horizontal="center" vertical="center" wrapText="1"/>
    </xf>
    <xf numFmtId="14" fontId="12" fillId="5" borderId="5" xfId="1" applyNumberFormat="1" applyFont="1" applyFill="1" applyBorder="1" applyAlignment="1">
      <alignment horizontal="center" vertical="center" wrapText="1"/>
    </xf>
    <xf numFmtId="9" fontId="12" fillId="5" borderId="10" xfId="1" applyNumberFormat="1" applyFont="1" applyFill="1" applyBorder="1" applyAlignment="1" applyProtection="1">
      <alignment horizontal="center" vertical="center" wrapText="1"/>
      <protection locked="0"/>
    </xf>
    <xf numFmtId="9" fontId="12" fillId="5" borderId="3" xfId="1" applyNumberFormat="1" applyFont="1" applyFill="1" applyBorder="1" applyAlignment="1" applyProtection="1">
      <alignment horizontal="center" vertical="center" wrapText="1"/>
      <protection locked="0"/>
    </xf>
    <xf numFmtId="9" fontId="12" fillId="5" borderId="19" xfId="1" applyNumberFormat="1" applyFont="1" applyFill="1" applyBorder="1" applyAlignment="1" applyProtection="1">
      <alignment horizontal="center" vertical="center" wrapText="1"/>
      <protection locked="0"/>
    </xf>
    <xf numFmtId="9" fontId="12" fillId="5" borderId="6" xfId="1" applyNumberFormat="1" applyFont="1" applyFill="1" applyBorder="1" applyAlignment="1" applyProtection="1">
      <alignment horizontal="center" vertical="center" wrapText="1"/>
      <protection locked="0"/>
    </xf>
    <xf numFmtId="9" fontId="12" fillId="5" borderId="22" xfId="1" applyNumberFormat="1" applyFont="1" applyFill="1" applyBorder="1" applyAlignment="1" applyProtection="1">
      <alignment horizontal="center" vertical="center" wrapText="1"/>
      <protection locked="0"/>
    </xf>
    <xf numFmtId="9" fontId="12" fillId="5" borderId="23" xfId="1" applyNumberFormat="1" applyFont="1" applyFill="1" applyBorder="1" applyAlignment="1" applyProtection="1">
      <alignment horizontal="center" vertical="center" wrapText="1"/>
      <protection locked="0"/>
    </xf>
    <xf numFmtId="9" fontId="12" fillId="5" borderId="24" xfId="1" applyNumberFormat="1" applyFont="1" applyFill="1" applyBorder="1" applyAlignment="1" applyProtection="1">
      <alignment horizontal="center" vertical="center" wrapText="1"/>
      <protection locked="0"/>
    </xf>
    <xf numFmtId="0" fontId="6" fillId="9" borderId="3" xfId="0" applyFont="1" applyFill="1" applyBorder="1" applyAlignment="1" applyProtection="1">
      <alignment horizontal="center" vertical="center" wrapText="1"/>
      <protection locked="0"/>
    </xf>
    <xf numFmtId="0" fontId="6" fillId="0" borderId="10" xfId="0" applyFont="1" applyBorder="1" applyAlignment="1"/>
    <xf numFmtId="0" fontId="6" fillId="0" borderId="16" xfId="0" applyFont="1" applyBorder="1" applyAlignment="1"/>
  </cellXfs>
  <cellStyles count="10">
    <cellStyle name="Hipervínculo" xfId="2" builtinId="8"/>
    <cellStyle name="Hyperlink" xfId="3" xr:uid="{DF1C7EE9-2047-4003-A88B-6F030C0F2FFB}"/>
    <cellStyle name="Normal" xfId="0" builtinId="0"/>
    <cellStyle name="Normal 2" xfId="5" xr:uid="{8417DC86-210E-4BC3-A3D9-EC0192DC5D77}"/>
    <cellStyle name="Normal 3" xfId="6" xr:uid="{BE5F4967-C8BF-4948-AA1B-DC0251009F17}"/>
    <cellStyle name="Normal 3 2" xfId="7" xr:uid="{DC2860DD-2820-40D4-AAA1-05CF1BB3CD80}"/>
    <cellStyle name="Normal 3 2 2" xfId="1" xr:uid="{6B0D16D5-5670-4581-9C5F-BE034C08D1D7}"/>
    <cellStyle name="Normal 3 3" xfId="8" xr:uid="{02F3226E-D112-4F8F-B015-CA38924B335F}"/>
    <cellStyle name="Normal 4" xfId="4" xr:uid="{649EAD24-D05A-40BE-A905-77FBE396EA99}"/>
    <cellStyle name="Porcentaje 2" xfId="9" xr:uid="{13EB54C9-7DD0-4A05-8389-636ED11337A5}"/>
  </cellStyles>
  <dxfs count="0"/>
  <tableStyles count="0" defaultTableStyle="TableStyleMedium2" defaultPivotStyle="PivotStyleLight16"/>
  <colors>
    <mruColors>
      <color rgb="FFFFCC66"/>
      <color rgb="FFFFA48B"/>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95434" cy="571543"/>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mininteriorgovco.sharepoint.com/:f:/r/sites/EvidenciasPMI/Documentos%20compartidos/Seguimiento%20PMI/Evidencias%20SPS/H132022?csf=1&amp;web=1&amp;e=0Nuvc3" TargetMode="External"/><Relationship Id="rId13" Type="http://schemas.openxmlformats.org/officeDocument/2006/relationships/hyperlink" Target="https://mininteriorgovco.sharepoint.com/:f:/r/sites/EvidenciasPMI/Documentos%20compartidos/Seguimiento%20PMI/Evidencias%20SAF/H182022?csf=1&amp;web=1&amp;e=KLcaMP" TargetMode="External"/><Relationship Id="rId18" Type="http://schemas.openxmlformats.org/officeDocument/2006/relationships/hyperlink" Target="https://mininteriorgovco.sharepoint.com/:f:/r/sites/EvidenciasPMI/Documentos%20compartidos/Seguimiento%20PMI/Evidencias%20SPS/H12022?csf=1&amp;web=1&amp;e=Efdc1e" TargetMode="External"/><Relationship Id="rId26" Type="http://schemas.openxmlformats.org/officeDocument/2006/relationships/hyperlink" Target="https://mininteriorgovco.sharepoint.com/:f:/r/sites/EvidenciasPMI/Documentos%20compartidos/Seguimiento%20PMI/Evidencias%20DAI/H782023?csf=1&amp;web=1&amp;e=Y5HAPh" TargetMode="External"/><Relationship Id="rId3" Type="http://schemas.openxmlformats.org/officeDocument/2006/relationships/hyperlink" Target="https://mininteriorgovco.sharepoint.com/:f:/r/sites/EvidenciasPMI/Documentos%20compartidos/Seguimiento%20PMI/Evidencias%20SPS/H22022?csf=1&amp;web=1&amp;e=UeJeXb" TargetMode="External"/><Relationship Id="rId21" Type="http://schemas.openxmlformats.org/officeDocument/2006/relationships/hyperlink" Target="https://mininteriorgovco.sharepoint.com/:f:/r/sites/EvidenciasPMI/Documentos%20compartidos/Seguimiento%20PMI/Evidencias%20DAI/H12022AICO?csf=1&amp;web=1&amp;e=9RWr9G" TargetMode="External"/><Relationship Id="rId7" Type="http://schemas.openxmlformats.org/officeDocument/2006/relationships/hyperlink" Target="https://mininteriorgovco.sharepoint.com/:f:/r/sites/EvidenciasPMI/Documentos%20compartidos/Seguimiento%20PMI/Evidencias%20SPS/H122022?csf=1&amp;web=1&amp;e=MXPxlh" TargetMode="External"/><Relationship Id="rId12" Type="http://schemas.openxmlformats.org/officeDocument/2006/relationships/hyperlink" Target="https://mininteriorgovco.sharepoint.com/:f:/r/sites/EvidenciasPMI/Documentos%20compartidos/Seguimiento%20PMI/Evidencias%20SPS/H172022?csf=1&amp;web=1&amp;e=1yHAEs" TargetMode="External"/><Relationship Id="rId17" Type="http://schemas.openxmlformats.org/officeDocument/2006/relationships/hyperlink" Target="https://mininteriorgovco.sharepoint.com/:f:/r/sites/EvidenciasPMI/Documentos%20compartidos/Seguimiento%20PMI/Evidencias%20SPS/H12022?csf=1&amp;web=1&amp;e=Efdc1e" TargetMode="External"/><Relationship Id="rId25" Type="http://schemas.openxmlformats.org/officeDocument/2006/relationships/hyperlink" Target="https://mininteriorgovco.sharepoint.com/:f:/r/sites/EvidenciasPMI/Documentos%20compartidos/Seguimiento%20PMI/Evidencias%20DAI/H822023?csf=1&amp;web=1&amp;e=XlpRXh" TargetMode="External"/><Relationship Id="rId2" Type="http://schemas.openxmlformats.org/officeDocument/2006/relationships/hyperlink" Target="https://mininteriorgovco.sharepoint.com/:f:/r/sites/EvidenciasPMI/Documentos%20compartidos/Seguimiento%20PMI/Evidencias%20SPS/H22022?csf=1&amp;web=1&amp;e=UeJeXb" TargetMode="External"/><Relationship Id="rId16" Type="http://schemas.openxmlformats.org/officeDocument/2006/relationships/hyperlink" Target="https://mininteriorgovco.sharepoint.com/:f:/r/sites/EvidenciasPMI/Documentos%20compartidos/Seguimiento%20PMI/Evidencias%20SGC/H332012?csf=1&amp;web=1&amp;e=5rOS5K" TargetMode="External"/><Relationship Id="rId20" Type="http://schemas.openxmlformats.org/officeDocument/2006/relationships/hyperlink" Target="https://mininteriorgovco.sharepoint.com/:f:/r/sites/EvidenciasPMI/Documentos%20compartidos/Seguimiento%20PMI/Evidencias%20SPS/H52022?csf=1&amp;web=1&amp;e=jpPSLv" TargetMode="External"/><Relationship Id="rId1" Type="http://schemas.openxmlformats.org/officeDocument/2006/relationships/hyperlink" Target="https://mininteriorgovco.sharepoint.com/:f:/r/sites/EvidenciasPMI/Documentos%20compartidos/Seguimiento%20PMI/Evidencias%20SPS/H22022?csf=1&amp;web=1&amp;e=ipVf2X" TargetMode="External"/><Relationship Id="rId6" Type="http://schemas.openxmlformats.org/officeDocument/2006/relationships/hyperlink" Target="https://mininteriorgovco.sharepoint.com/:f:/r/sites/EvidenciasPMI/Documentos%20compartidos/Seguimiento%20PMI/Evidencias%20SPS/H92022?csf=1&amp;web=1&amp;e=EvkWGv" TargetMode="External"/><Relationship Id="rId11" Type="http://schemas.openxmlformats.org/officeDocument/2006/relationships/hyperlink" Target="https://mininteriorgovco.sharepoint.com/:f:/r/sites/EvidenciasPMI/Documentos%20compartidos/Seguimiento%20PMI/Evidencias%20SPS/H172022?csf=1&amp;web=1&amp;e=1yHAEs" TargetMode="External"/><Relationship Id="rId24" Type="http://schemas.openxmlformats.org/officeDocument/2006/relationships/hyperlink" Target="https://mininteriorgovco.sharepoint.com/:f:/r/sites/EvidenciasPMI/Documentos%20compartidos/Seguimiento%20PMI/Evidencias%20DAI/H802023?csf=1&amp;web=1&amp;e=rDeh2p" TargetMode="External"/><Relationship Id="rId5" Type="http://schemas.openxmlformats.org/officeDocument/2006/relationships/hyperlink" Target="https://mininteriorgovco.sharepoint.com/:f:/r/sites/EvidenciasPMI/Documentos%20compartidos/Seguimiento%20PMI/Evidencias%20SPS/H92022?csf=1&amp;web=1&amp;e=EvkWGv" TargetMode="External"/><Relationship Id="rId15" Type="http://schemas.openxmlformats.org/officeDocument/2006/relationships/hyperlink" Target="https://mininteriorgovco.sharepoint.com/:f:/r/sites/EvidenciasPMI/Documentos%20compartidos/Seguimiento%20PMI/Evidencias%20SGC/H1M4?csf=1&amp;web=1&amp;e=cVp4sl" TargetMode="External"/><Relationship Id="rId23" Type="http://schemas.openxmlformats.org/officeDocument/2006/relationships/hyperlink" Target="https://mininteriorgovco.sharepoint.com/:f:/r/sites/EvidenciasPMI/Documentos%20compartidos/Seguimiento%20PMI/Evidencias%20DAI/H22022%20AICO?csf=1&amp;web=1&amp;e=coYvXU" TargetMode="External"/><Relationship Id="rId28" Type="http://schemas.openxmlformats.org/officeDocument/2006/relationships/drawing" Target="../drawings/drawing1.xml"/><Relationship Id="rId10" Type="http://schemas.openxmlformats.org/officeDocument/2006/relationships/hyperlink" Target="https://mininteriorgovco.sharepoint.com/:f:/r/sites/EvidenciasPMI/Documentos%20compartidos/Seguimiento%20PMI/Evidencias%20SPS/H172022?csf=1&amp;web=1&amp;e=1yHAEs" TargetMode="External"/><Relationship Id="rId19" Type="http://schemas.openxmlformats.org/officeDocument/2006/relationships/hyperlink" Target="https://mininteriorgovco.sharepoint.com/:f:/r/sites/EvidenciasPMI/Documentos%20compartidos/Seguimiento%20PMI/Evidencias%20SPS/H142022?csf=1&amp;web=1&amp;e=Gm7fz0" TargetMode="External"/><Relationship Id="rId4" Type="http://schemas.openxmlformats.org/officeDocument/2006/relationships/hyperlink" Target="https://mininteriorgovco.sharepoint.com/:f:/r/sites/EvidenciasPMI/Documentos%20compartidos/Seguimiento%20PMI/Evidencias%20SPS/H62022?csf=1&amp;web=1&amp;e=vaOgf8" TargetMode="External"/><Relationship Id="rId9" Type="http://schemas.openxmlformats.org/officeDocument/2006/relationships/hyperlink" Target="https://mininteriorgovco.sharepoint.com/:f:/r/sites/EvidenciasPMI/Documentos%20compartidos/Seguimiento%20PMI/Evidencias%20SPS/H152022?csf=1&amp;web=1&amp;e=a6XAG8" TargetMode="External"/><Relationship Id="rId14" Type="http://schemas.openxmlformats.org/officeDocument/2006/relationships/hyperlink" Target="https://mininteriorgovco.sharepoint.com/:f:/r/sites/EvidenciasPMI/Documentos%20compartidos/Seguimiento%20PMI/Evidencias%20DCN/H12024?csf=1&amp;web=1&amp;e=kF0tNP" TargetMode="External"/><Relationship Id="rId22" Type="http://schemas.openxmlformats.org/officeDocument/2006/relationships/hyperlink" Target="https://mininteriorgovco.sharepoint.com/:f:/r/sites/EvidenciasPMI/Documentos%20compartidos/Seguimiento%20PMI/Evidencias%20DAI/H22022%20AICO?csf=1&amp;web=1&amp;e=lwxiAH" TargetMode="External"/><Relationship Id="rId27"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K350942"/>
  <sheetViews>
    <sheetView tabSelected="1" topLeftCell="O25" zoomScale="70" zoomScaleNormal="70" workbookViewId="0">
      <selection activeCell="T28" sqref="T28"/>
    </sheetView>
  </sheetViews>
  <sheetFormatPr defaultColWidth="9.140625" defaultRowHeight="30" customHeight="1"/>
  <cols>
    <col min="1" max="1" width="9.140625" style="7"/>
    <col min="2" max="2" width="18.85546875" style="5" customWidth="1"/>
    <col min="3" max="3" width="24.42578125" style="5" customWidth="1"/>
    <col min="4" max="4" width="51.85546875" style="5" customWidth="1"/>
    <col min="5" max="5" width="97" style="5" customWidth="1"/>
    <col min="6" max="6" width="50.28515625" style="5" customWidth="1"/>
    <col min="7" max="7" width="44.140625" style="5" customWidth="1"/>
    <col min="8" max="8" width="18.85546875" style="5" customWidth="1"/>
    <col min="9" max="9" width="15.140625" style="5" customWidth="1"/>
    <col min="10" max="13" width="16.85546875" style="5" customWidth="1"/>
    <col min="14" max="14" width="16.85546875" style="4" customWidth="1"/>
    <col min="15" max="15" width="72.5703125" style="5" customWidth="1"/>
    <col min="16" max="16" width="17.7109375" style="14" customWidth="1"/>
    <col min="17" max="18" width="15.42578125" style="14" customWidth="1"/>
    <col min="19" max="19" width="96.42578125" style="13" customWidth="1"/>
    <col min="20" max="20" width="44.5703125" style="13" customWidth="1"/>
    <col min="21" max="21" width="42.140625" style="17" customWidth="1"/>
    <col min="22" max="22" width="11" style="10" customWidth="1"/>
    <col min="23" max="26" width="8" style="10" customWidth="1"/>
    <col min="27" max="254" width="8" customWidth="1"/>
  </cols>
  <sheetData>
    <row r="1" spans="1:89" ht="11.25" customHeight="1">
      <c r="B1" s="3" t="s">
        <v>0</v>
      </c>
      <c r="C1" s="3">
        <v>53</v>
      </c>
      <c r="D1" s="3" t="s">
        <v>1</v>
      </c>
    </row>
    <row r="2" spans="1:89" ht="11.25" customHeight="1">
      <c r="B2" s="3" t="s">
        <v>2</v>
      </c>
      <c r="C2" s="3">
        <v>400</v>
      </c>
      <c r="D2" s="3" t="s">
        <v>3</v>
      </c>
    </row>
    <row r="3" spans="1:89" ht="11.25" customHeight="1">
      <c r="B3" s="3" t="s">
        <v>4</v>
      </c>
      <c r="C3" s="3">
        <v>1</v>
      </c>
    </row>
    <row r="4" spans="1:89" ht="11.25" customHeight="1">
      <c r="B4" s="3" t="s">
        <v>5</v>
      </c>
      <c r="C4" s="3">
        <v>11751</v>
      </c>
    </row>
    <row r="5" spans="1:89" ht="11.25" customHeight="1">
      <c r="B5" s="3" t="s">
        <v>6</v>
      </c>
      <c r="C5" s="1">
        <v>45473</v>
      </c>
    </row>
    <row r="6" spans="1:89" ht="11.25" customHeight="1">
      <c r="B6" s="3" t="s">
        <v>7</v>
      </c>
      <c r="C6" s="3">
        <v>6</v>
      </c>
      <c r="D6" s="3" t="s">
        <v>8</v>
      </c>
    </row>
    <row r="7" spans="1:89" ht="11.25" customHeight="1" thickBot="1"/>
    <row r="8" spans="1:89" ht="15.75" customHeight="1">
      <c r="A8" s="18" t="s">
        <v>9</v>
      </c>
      <c r="B8" s="90" t="s">
        <v>10</v>
      </c>
      <c r="C8" s="103"/>
      <c r="D8" s="103"/>
      <c r="E8" s="103"/>
      <c r="F8" s="103"/>
      <c r="G8" s="103"/>
      <c r="H8" s="103"/>
      <c r="I8" s="103"/>
      <c r="J8" s="103"/>
      <c r="K8" s="103"/>
      <c r="L8" s="103"/>
      <c r="M8" s="103"/>
      <c r="N8" s="103"/>
      <c r="O8" s="104"/>
      <c r="P8" s="95" t="s">
        <v>11</v>
      </c>
      <c r="Q8" s="97"/>
      <c r="R8" s="99" t="s">
        <v>12</v>
      </c>
      <c r="S8" s="93" t="s">
        <v>13</v>
      </c>
      <c r="T8" s="95" t="s">
        <v>14</v>
      </c>
      <c r="U8" s="95" t="s">
        <v>15</v>
      </c>
    </row>
    <row r="9" spans="1:89" ht="15.75" customHeight="1">
      <c r="A9" s="8"/>
      <c r="B9" s="19"/>
      <c r="C9" s="20">
        <v>4</v>
      </c>
      <c r="D9" s="20">
        <v>8</v>
      </c>
      <c r="E9" s="20">
        <v>12</v>
      </c>
      <c r="F9" s="20">
        <v>16</v>
      </c>
      <c r="G9" s="20">
        <v>20</v>
      </c>
      <c r="H9" s="20">
        <v>24</v>
      </c>
      <c r="I9" s="20">
        <v>28</v>
      </c>
      <c r="J9" s="20">
        <v>31</v>
      </c>
      <c r="K9" s="20">
        <v>32</v>
      </c>
      <c r="L9" s="20">
        <v>36</v>
      </c>
      <c r="M9" s="20">
        <v>40</v>
      </c>
      <c r="N9" s="20">
        <v>44</v>
      </c>
      <c r="O9" s="38">
        <v>48</v>
      </c>
      <c r="P9" s="96"/>
      <c r="Q9" s="98"/>
      <c r="R9" s="100"/>
      <c r="S9" s="94"/>
      <c r="T9" s="96"/>
      <c r="U9" s="96"/>
      <c r="V9" s="91"/>
      <c r="W9" s="92"/>
    </row>
    <row r="10" spans="1:89" s="2" customFormat="1" ht="48" customHeight="1" thickBot="1">
      <c r="A10" s="9"/>
      <c r="B10" s="21"/>
      <c r="C10" s="22" t="s">
        <v>16</v>
      </c>
      <c r="D10" s="22" t="s">
        <v>17</v>
      </c>
      <c r="E10" s="22" t="s">
        <v>18</v>
      </c>
      <c r="F10" s="22" t="s">
        <v>19</v>
      </c>
      <c r="G10" s="22" t="s">
        <v>20</v>
      </c>
      <c r="H10" s="22" t="s">
        <v>21</v>
      </c>
      <c r="I10" s="22" t="s">
        <v>22</v>
      </c>
      <c r="J10" s="22" t="s">
        <v>23</v>
      </c>
      <c r="K10" s="22" t="s">
        <v>24</v>
      </c>
      <c r="L10" s="22" t="s">
        <v>25</v>
      </c>
      <c r="M10" s="22" t="s">
        <v>26</v>
      </c>
      <c r="N10" s="22" t="s">
        <v>27</v>
      </c>
      <c r="O10" s="39" t="s">
        <v>28</v>
      </c>
      <c r="P10" s="23" t="s">
        <v>29</v>
      </c>
      <c r="Q10" s="15" t="s">
        <v>30</v>
      </c>
      <c r="R10" s="101"/>
      <c r="S10" s="94"/>
      <c r="T10" s="96"/>
      <c r="U10" s="96"/>
      <c r="V10" s="12"/>
      <c r="W10" s="12"/>
      <c r="X10" s="11"/>
      <c r="Y10" s="11"/>
      <c r="Z10" s="11"/>
    </row>
    <row r="11" spans="1:89" ht="165" customHeight="1">
      <c r="A11" s="44" t="s">
        <v>31</v>
      </c>
      <c r="B11" s="45" t="s">
        <v>32</v>
      </c>
      <c r="C11" s="46" t="s">
        <v>33</v>
      </c>
      <c r="D11" s="47" t="s">
        <v>34</v>
      </c>
      <c r="E11" s="47" t="s">
        <v>35</v>
      </c>
      <c r="F11" s="47" t="s">
        <v>36</v>
      </c>
      <c r="G11" s="47" t="s">
        <v>37</v>
      </c>
      <c r="H11" s="47" t="s">
        <v>37</v>
      </c>
      <c r="I11" s="46" t="s">
        <v>37</v>
      </c>
      <c r="J11" s="48">
        <v>1</v>
      </c>
      <c r="K11" s="49" t="s">
        <v>38</v>
      </c>
      <c r="L11" s="49" t="s">
        <v>39</v>
      </c>
      <c r="M11" s="50">
        <f>(L11-K11)/7</f>
        <v>59.428571428571431</v>
      </c>
      <c r="N11" s="51">
        <v>0.95</v>
      </c>
      <c r="O11" s="52" t="s">
        <v>40</v>
      </c>
      <c r="P11" s="24" t="s">
        <v>41</v>
      </c>
      <c r="Q11" s="16" t="s">
        <v>41</v>
      </c>
      <c r="R11" s="88">
        <v>1</v>
      </c>
      <c r="S11" s="40" t="s">
        <v>42</v>
      </c>
      <c r="T11" s="26">
        <v>1</v>
      </c>
      <c r="U11" s="28" t="s">
        <v>43</v>
      </c>
      <c r="V11" s="4"/>
      <c r="W11" s="4"/>
    </row>
    <row r="12" spans="1:89" s="6" customFormat="1" ht="122.25" customHeight="1">
      <c r="A12" s="53" t="s">
        <v>44</v>
      </c>
      <c r="B12" s="45" t="s">
        <v>32</v>
      </c>
      <c r="C12" s="47" t="s">
        <v>45</v>
      </c>
      <c r="D12" s="102" t="s">
        <v>46</v>
      </c>
      <c r="E12" s="47" t="s">
        <v>47</v>
      </c>
      <c r="F12" s="47" t="s">
        <v>48</v>
      </c>
      <c r="G12" s="47" t="s">
        <v>49</v>
      </c>
      <c r="H12" s="47" t="s">
        <v>50</v>
      </c>
      <c r="I12" s="46" t="s">
        <v>50</v>
      </c>
      <c r="J12" s="48">
        <v>6</v>
      </c>
      <c r="K12" s="49" t="s">
        <v>51</v>
      </c>
      <c r="L12" s="49" t="s">
        <v>52</v>
      </c>
      <c r="M12" s="50">
        <f t="shared" ref="M12:M37" si="0">(L12-K12)/7</f>
        <v>46.714285714285715</v>
      </c>
      <c r="N12" s="54">
        <v>0.67</v>
      </c>
      <c r="O12" s="52" t="s">
        <v>53</v>
      </c>
      <c r="P12" s="24" t="s">
        <v>41</v>
      </c>
      <c r="Q12" s="16" t="s">
        <v>41</v>
      </c>
      <c r="R12" s="88">
        <v>2</v>
      </c>
      <c r="S12" s="40" t="s">
        <v>54</v>
      </c>
      <c r="T12" s="27">
        <v>0.67</v>
      </c>
      <c r="U12" s="28" t="s">
        <v>55</v>
      </c>
      <c r="V12" s="4"/>
      <c r="W12" s="4"/>
      <c r="X12" s="10"/>
      <c r="Y12" s="10"/>
      <c r="Z12" s="10"/>
      <c r="AA12"/>
      <c r="AB12"/>
      <c r="AC12"/>
      <c r="AD12"/>
      <c r="AE12"/>
      <c r="AF12"/>
      <c r="AG12"/>
      <c r="AH12"/>
      <c r="AI12"/>
      <c r="AJ12"/>
      <c r="AK12"/>
      <c r="AL12"/>
      <c r="AM12"/>
      <c r="AN12"/>
      <c r="AO12"/>
      <c r="AP12"/>
      <c r="AQ12"/>
      <c r="AR12"/>
      <c r="AS12"/>
      <c r="AT12"/>
      <c r="AU12"/>
      <c r="AV12"/>
      <c r="AW12"/>
      <c r="AX12"/>
      <c r="AY12"/>
      <c r="AZ12"/>
      <c r="BA12"/>
    </row>
    <row r="13" spans="1:89" s="6" customFormat="1" ht="122.25" customHeight="1">
      <c r="A13" s="53" t="s">
        <v>56</v>
      </c>
      <c r="B13" s="45" t="s">
        <v>32</v>
      </c>
      <c r="C13" s="47" t="s">
        <v>57</v>
      </c>
      <c r="D13" s="102" t="s">
        <v>46</v>
      </c>
      <c r="E13" s="47" t="s">
        <v>47</v>
      </c>
      <c r="F13" s="47" t="s">
        <v>58</v>
      </c>
      <c r="G13" s="47" t="s">
        <v>59</v>
      </c>
      <c r="H13" s="47" t="s">
        <v>60</v>
      </c>
      <c r="I13" s="55" t="s">
        <v>61</v>
      </c>
      <c r="J13" s="56">
        <v>1</v>
      </c>
      <c r="K13" s="49" t="s">
        <v>62</v>
      </c>
      <c r="L13" s="49" t="s">
        <v>63</v>
      </c>
      <c r="M13" s="50">
        <f t="shared" si="0"/>
        <v>31.714285714285715</v>
      </c>
      <c r="N13" s="54">
        <v>0.33</v>
      </c>
      <c r="O13" s="52" t="s">
        <v>64</v>
      </c>
      <c r="P13" s="24" t="s">
        <v>41</v>
      </c>
      <c r="Q13" s="16" t="s">
        <v>41</v>
      </c>
      <c r="R13" s="88">
        <v>2</v>
      </c>
      <c r="S13" s="40" t="s">
        <v>54</v>
      </c>
      <c r="T13" s="27">
        <v>0.33</v>
      </c>
      <c r="U13" s="28" t="s">
        <v>55</v>
      </c>
      <c r="V13" s="4"/>
      <c r="W13" s="4"/>
      <c r="X13" s="10"/>
      <c r="Y13" s="10"/>
      <c r="Z13" s="10"/>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row>
    <row r="14" spans="1:89" s="6" customFormat="1" ht="122.25" customHeight="1">
      <c r="A14" s="53" t="s">
        <v>65</v>
      </c>
      <c r="B14" s="45" t="s">
        <v>32</v>
      </c>
      <c r="C14" s="47" t="s">
        <v>66</v>
      </c>
      <c r="D14" s="102" t="s">
        <v>67</v>
      </c>
      <c r="E14" s="47" t="s">
        <v>68</v>
      </c>
      <c r="F14" s="47" t="s">
        <v>69</v>
      </c>
      <c r="G14" s="47" t="s">
        <v>49</v>
      </c>
      <c r="H14" s="47" t="s">
        <v>50</v>
      </c>
      <c r="I14" s="46" t="s">
        <v>50</v>
      </c>
      <c r="J14" s="48">
        <v>6</v>
      </c>
      <c r="K14" s="49" t="s">
        <v>51</v>
      </c>
      <c r="L14" s="49" t="s">
        <v>52</v>
      </c>
      <c r="M14" s="50">
        <f t="shared" si="0"/>
        <v>46.714285714285715</v>
      </c>
      <c r="N14" s="54">
        <v>0.67</v>
      </c>
      <c r="O14" s="52" t="s">
        <v>70</v>
      </c>
      <c r="P14" s="24" t="s">
        <v>41</v>
      </c>
      <c r="Q14" s="16" t="s">
        <v>41</v>
      </c>
      <c r="R14" s="88">
        <v>3</v>
      </c>
      <c r="S14" s="40" t="s">
        <v>54</v>
      </c>
      <c r="T14" s="27">
        <v>0.67</v>
      </c>
      <c r="U14" s="28" t="s">
        <v>71</v>
      </c>
      <c r="V14" s="4"/>
      <c r="W14" s="4"/>
      <c r="X14" s="10"/>
      <c r="Y14" s="10"/>
      <c r="Z14" s="10"/>
      <c r="AA14"/>
      <c r="AB14"/>
      <c r="AC14"/>
      <c r="AD14"/>
      <c r="AE14"/>
      <c r="AF14"/>
      <c r="AG14"/>
      <c r="AH14"/>
      <c r="AI14"/>
      <c r="AJ14"/>
      <c r="AK14"/>
      <c r="AL14"/>
      <c r="AM14"/>
      <c r="AN14"/>
      <c r="AO14"/>
      <c r="AP14"/>
      <c r="AQ14"/>
      <c r="AR14"/>
      <c r="AS14"/>
      <c r="AT14"/>
      <c r="AU14"/>
      <c r="AV14"/>
      <c r="AW14"/>
      <c r="AX14"/>
      <c r="AY14"/>
      <c r="AZ14"/>
      <c r="BA14"/>
    </row>
    <row r="15" spans="1:89" s="6" customFormat="1" ht="122.25" customHeight="1">
      <c r="A15" s="53" t="s">
        <v>72</v>
      </c>
      <c r="B15" s="45" t="s">
        <v>32</v>
      </c>
      <c r="C15" s="47" t="s">
        <v>73</v>
      </c>
      <c r="D15" s="102" t="s">
        <v>67</v>
      </c>
      <c r="E15" s="47" t="s">
        <v>68</v>
      </c>
      <c r="F15" s="47" t="s">
        <v>74</v>
      </c>
      <c r="G15" s="47" t="s">
        <v>75</v>
      </c>
      <c r="H15" s="47" t="s">
        <v>76</v>
      </c>
      <c r="I15" s="55" t="s">
        <v>76</v>
      </c>
      <c r="J15" s="48">
        <v>12</v>
      </c>
      <c r="K15" s="49" t="s">
        <v>51</v>
      </c>
      <c r="L15" s="49" t="s">
        <v>77</v>
      </c>
      <c r="M15" s="50">
        <f t="shared" si="0"/>
        <v>52.142857142857146</v>
      </c>
      <c r="N15" s="54">
        <v>0</v>
      </c>
      <c r="O15" s="52" t="s">
        <v>78</v>
      </c>
      <c r="P15" s="24" t="s">
        <v>41</v>
      </c>
      <c r="Q15" s="16" t="s">
        <v>41</v>
      </c>
      <c r="R15" s="88">
        <v>3</v>
      </c>
      <c r="S15" s="40" t="s">
        <v>54</v>
      </c>
      <c r="T15" s="27">
        <v>0</v>
      </c>
      <c r="U15" s="28" t="s">
        <v>71</v>
      </c>
      <c r="V15" s="4"/>
      <c r="W15" s="4"/>
      <c r="X15" s="10"/>
      <c r="Y15" s="10"/>
      <c r="Z15" s="10"/>
      <c r="AA15"/>
      <c r="AB15"/>
      <c r="AC15"/>
      <c r="AD15"/>
      <c r="AE15"/>
      <c r="AF15"/>
      <c r="AG15"/>
      <c r="AH15"/>
      <c r="AI15"/>
      <c r="AJ15"/>
      <c r="AK15"/>
      <c r="AL15"/>
      <c r="AM15"/>
      <c r="AN15"/>
      <c r="AO15"/>
      <c r="AP15"/>
      <c r="AQ15"/>
      <c r="AR15"/>
      <c r="AS15"/>
      <c r="AT15"/>
      <c r="AU15"/>
      <c r="AV15"/>
      <c r="AW15"/>
      <c r="AX15"/>
      <c r="AY15"/>
      <c r="AZ15"/>
      <c r="BA15"/>
    </row>
    <row r="16" spans="1:89" s="6" customFormat="1" ht="122.25" customHeight="1">
      <c r="A16" s="53" t="s">
        <v>79</v>
      </c>
      <c r="B16" s="45" t="s">
        <v>32</v>
      </c>
      <c r="C16" s="47" t="s">
        <v>80</v>
      </c>
      <c r="D16" s="102" t="s">
        <v>67</v>
      </c>
      <c r="E16" s="47" t="s">
        <v>81</v>
      </c>
      <c r="F16" s="47" t="s">
        <v>82</v>
      </c>
      <c r="G16" s="47" t="s">
        <v>83</v>
      </c>
      <c r="H16" s="47" t="s">
        <v>84</v>
      </c>
      <c r="I16" s="55" t="s">
        <v>85</v>
      </c>
      <c r="J16" s="48">
        <v>12</v>
      </c>
      <c r="K16" s="49" t="s">
        <v>51</v>
      </c>
      <c r="L16" s="49" t="s">
        <v>77</v>
      </c>
      <c r="M16" s="50">
        <f t="shared" si="0"/>
        <v>52.142857142857146</v>
      </c>
      <c r="N16" s="54">
        <v>0.67</v>
      </c>
      <c r="O16" s="52" t="s">
        <v>86</v>
      </c>
      <c r="P16" s="24" t="s">
        <v>41</v>
      </c>
      <c r="Q16" s="16" t="s">
        <v>41</v>
      </c>
      <c r="R16" s="88">
        <v>3</v>
      </c>
      <c r="S16" s="40" t="s">
        <v>54</v>
      </c>
      <c r="T16" s="27">
        <v>0.67</v>
      </c>
      <c r="U16" s="28" t="s">
        <v>71</v>
      </c>
      <c r="V16" s="4"/>
      <c r="W16" s="4"/>
      <c r="X16" s="10"/>
      <c r="Y16" s="10"/>
      <c r="Z16" s="10"/>
      <c r="AA16"/>
      <c r="AB16"/>
      <c r="AC16"/>
      <c r="AD16"/>
      <c r="AE16"/>
      <c r="AF16"/>
      <c r="AG16"/>
      <c r="AH16"/>
      <c r="AI16"/>
      <c r="AJ16"/>
      <c r="AK16"/>
      <c r="AL16"/>
      <c r="AM16"/>
      <c r="AN16"/>
      <c r="AO16"/>
      <c r="AP16"/>
      <c r="AQ16"/>
      <c r="AR16"/>
      <c r="AS16"/>
      <c r="AT16"/>
      <c r="AU16"/>
      <c r="AV16"/>
      <c r="AW16"/>
      <c r="AX16"/>
      <c r="AY16"/>
      <c r="AZ16"/>
      <c r="BA16"/>
    </row>
    <row r="17" spans="1:23" ht="122.25" customHeight="1">
      <c r="A17" s="53" t="s">
        <v>87</v>
      </c>
      <c r="B17" s="45" t="s">
        <v>32</v>
      </c>
      <c r="C17" s="47" t="s">
        <v>88</v>
      </c>
      <c r="D17" s="102" t="s">
        <v>89</v>
      </c>
      <c r="E17" s="47" t="s">
        <v>90</v>
      </c>
      <c r="F17" s="47" t="s">
        <v>91</v>
      </c>
      <c r="G17" s="47" t="s">
        <v>92</v>
      </c>
      <c r="H17" s="47" t="s">
        <v>93</v>
      </c>
      <c r="I17" s="46" t="s">
        <v>94</v>
      </c>
      <c r="J17" s="48">
        <v>6</v>
      </c>
      <c r="K17" s="49" t="s">
        <v>95</v>
      </c>
      <c r="L17" s="49" t="s">
        <v>52</v>
      </c>
      <c r="M17" s="50">
        <f t="shared" si="0"/>
        <v>20.428571428571427</v>
      </c>
      <c r="N17" s="54">
        <v>1</v>
      </c>
      <c r="O17" s="57" t="s">
        <v>96</v>
      </c>
      <c r="P17" s="82" t="s">
        <v>97</v>
      </c>
      <c r="Q17" s="83" t="s">
        <v>98</v>
      </c>
      <c r="R17" s="88">
        <v>4</v>
      </c>
      <c r="S17" s="41" t="s">
        <v>99</v>
      </c>
      <c r="T17" s="29" t="s">
        <v>100</v>
      </c>
      <c r="U17" s="28" t="s">
        <v>101</v>
      </c>
      <c r="V17" s="4"/>
      <c r="W17" s="4"/>
    </row>
    <row r="18" spans="1:23" ht="122.25" customHeight="1">
      <c r="A18" s="53" t="s">
        <v>102</v>
      </c>
      <c r="B18" s="45" t="s">
        <v>32</v>
      </c>
      <c r="C18" s="47" t="s">
        <v>103</v>
      </c>
      <c r="D18" s="102" t="s">
        <v>104</v>
      </c>
      <c r="E18" s="47" t="s">
        <v>105</v>
      </c>
      <c r="F18" s="47" t="s">
        <v>106</v>
      </c>
      <c r="G18" s="47" t="s">
        <v>107</v>
      </c>
      <c r="H18" s="47" t="s">
        <v>108</v>
      </c>
      <c r="I18" s="46" t="s">
        <v>108</v>
      </c>
      <c r="J18" s="48">
        <v>11</v>
      </c>
      <c r="K18" s="49" t="s">
        <v>51</v>
      </c>
      <c r="L18" s="49" t="s">
        <v>52</v>
      </c>
      <c r="M18" s="50">
        <f t="shared" si="0"/>
        <v>46.714285714285715</v>
      </c>
      <c r="N18" s="54">
        <v>1</v>
      </c>
      <c r="O18" s="81" t="s">
        <v>109</v>
      </c>
      <c r="P18" s="82" t="s">
        <v>97</v>
      </c>
      <c r="Q18" s="83" t="s">
        <v>98</v>
      </c>
      <c r="R18" s="88">
        <v>5</v>
      </c>
      <c r="S18" s="40" t="s">
        <v>110</v>
      </c>
      <c r="T18" s="27">
        <v>1</v>
      </c>
      <c r="U18" s="28" t="s">
        <v>111</v>
      </c>
      <c r="V18" s="4"/>
      <c r="W18" s="4"/>
    </row>
    <row r="19" spans="1:23" ht="122.25" customHeight="1">
      <c r="A19" s="53" t="s">
        <v>112</v>
      </c>
      <c r="B19" s="45" t="s">
        <v>32</v>
      </c>
      <c r="C19" s="47" t="s">
        <v>113</v>
      </c>
      <c r="D19" s="102" t="s">
        <v>114</v>
      </c>
      <c r="E19" s="47" t="s">
        <v>115</v>
      </c>
      <c r="F19" s="47" t="s">
        <v>116</v>
      </c>
      <c r="G19" s="47" t="s">
        <v>117</v>
      </c>
      <c r="H19" s="47" t="s">
        <v>118</v>
      </c>
      <c r="I19" s="46" t="s">
        <v>118</v>
      </c>
      <c r="J19" s="48">
        <v>12</v>
      </c>
      <c r="K19" s="49" t="s">
        <v>51</v>
      </c>
      <c r="L19" s="49" t="s">
        <v>77</v>
      </c>
      <c r="M19" s="50">
        <f t="shared" si="0"/>
        <v>52.142857142857146</v>
      </c>
      <c r="N19" s="54">
        <v>1</v>
      </c>
      <c r="O19" s="57" t="s">
        <v>119</v>
      </c>
      <c r="P19" s="82" t="s">
        <v>97</v>
      </c>
      <c r="Q19" s="83" t="s">
        <v>98</v>
      </c>
      <c r="R19" s="88">
        <v>6</v>
      </c>
      <c r="S19" s="40" t="s">
        <v>120</v>
      </c>
      <c r="T19" s="27">
        <v>1</v>
      </c>
      <c r="U19" s="28" t="s">
        <v>121</v>
      </c>
      <c r="V19" s="4"/>
      <c r="W19" s="4"/>
    </row>
    <row r="20" spans="1:23" ht="122.25" customHeight="1">
      <c r="A20" s="53" t="s">
        <v>122</v>
      </c>
      <c r="B20" s="45" t="s">
        <v>32</v>
      </c>
      <c r="C20" s="47" t="s">
        <v>123</v>
      </c>
      <c r="D20" s="102" t="s">
        <v>124</v>
      </c>
      <c r="E20" s="47" t="s">
        <v>125</v>
      </c>
      <c r="F20" s="47" t="s">
        <v>126</v>
      </c>
      <c r="G20" s="47" t="s">
        <v>127</v>
      </c>
      <c r="H20" s="47" t="s">
        <v>128</v>
      </c>
      <c r="I20" s="58" t="s">
        <v>129</v>
      </c>
      <c r="J20" s="48">
        <v>7</v>
      </c>
      <c r="K20" s="49" t="s">
        <v>130</v>
      </c>
      <c r="L20" s="49" t="s">
        <v>63</v>
      </c>
      <c r="M20" s="50">
        <f t="shared" si="0"/>
        <v>30.428571428571427</v>
      </c>
      <c r="N20" s="54">
        <v>0</v>
      </c>
      <c r="O20" s="57" t="s">
        <v>131</v>
      </c>
      <c r="P20" s="24" t="s">
        <v>41</v>
      </c>
      <c r="Q20" s="16" t="s">
        <v>41</v>
      </c>
      <c r="R20" s="88">
        <v>7</v>
      </c>
      <c r="S20" s="41" t="s">
        <v>132</v>
      </c>
      <c r="T20" s="30">
        <v>0.2</v>
      </c>
      <c r="U20" s="25" t="s">
        <v>133</v>
      </c>
      <c r="V20" s="4"/>
      <c r="W20" s="4"/>
    </row>
    <row r="21" spans="1:23" ht="122.25" customHeight="1">
      <c r="A21" s="53" t="s">
        <v>134</v>
      </c>
      <c r="B21" s="45" t="s">
        <v>32</v>
      </c>
      <c r="C21" s="47" t="s">
        <v>135</v>
      </c>
      <c r="D21" s="102" t="s">
        <v>136</v>
      </c>
      <c r="E21" s="47" t="s">
        <v>137</v>
      </c>
      <c r="F21" s="47" t="s">
        <v>138</v>
      </c>
      <c r="G21" s="47" t="s">
        <v>139</v>
      </c>
      <c r="H21" s="47" t="s">
        <v>140</v>
      </c>
      <c r="I21" s="58" t="s">
        <v>140</v>
      </c>
      <c r="J21" s="48">
        <v>3</v>
      </c>
      <c r="K21" s="49" t="s">
        <v>130</v>
      </c>
      <c r="L21" s="49" t="s">
        <v>63</v>
      </c>
      <c r="M21" s="50">
        <f t="shared" si="0"/>
        <v>30.428571428571427</v>
      </c>
      <c r="N21" s="54">
        <v>0</v>
      </c>
      <c r="O21" s="59" t="s">
        <v>141</v>
      </c>
      <c r="P21" s="24" t="s">
        <v>41</v>
      </c>
      <c r="Q21" s="16" t="s">
        <v>41</v>
      </c>
      <c r="R21" s="88">
        <v>7</v>
      </c>
      <c r="S21" s="41" t="s">
        <v>142</v>
      </c>
      <c r="T21" s="30">
        <v>0.2</v>
      </c>
      <c r="U21" s="31" t="s">
        <v>143</v>
      </c>
      <c r="V21" s="4"/>
      <c r="W21" s="4"/>
    </row>
    <row r="22" spans="1:23" ht="122.25" customHeight="1">
      <c r="A22" s="53" t="s">
        <v>144</v>
      </c>
      <c r="B22" s="45" t="s">
        <v>32</v>
      </c>
      <c r="C22" s="47" t="s">
        <v>145</v>
      </c>
      <c r="D22" s="102" t="s">
        <v>136</v>
      </c>
      <c r="E22" s="47" t="s">
        <v>146</v>
      </c>
      <c r="F22" s="47" t="s">
        <v>147</v>
      </c>
      <c r="G22" s="47" t="s">
        <v>148</v>
      </c>
      <c r="H22" s="47" t="s">
        <v>149</v>
      </c>
      <c r="I22" s="58" t="s">
        <v>150</v>
      </c>
      <c r="J22" s="48">
        <v>1</v>
      </c>
      <c r="K22" s="49" t="s">
        <v>130</v>
      </c>
      <c r="L22" s="49" t="s">
        <v>63</v>
      </c>
      <c r="M22" s="50">
        <f t="shared" si="0"/>
        <v>30.428571428571427</v>
      </c>
      <c r="N22" s="54">
        <v>0</v>
      </c>
      <c r="O22" s="59" t="s">
        <v>151</v>
      </c>
      <c r="P22" s="24" t="s">
        <v>41</v>
      </c>
      <c r="Q22" s="16" t="s">
        <v>41</v>
      </c>
      <c r="R22" s="88">
        <v>7</v>
      </c>
      <c r="S22" s="41" t="s">
        <v>42</v>
      </c>
      <c r="T22" s="30">
        <v>0.3</v>
      </c>
      <c r="U22" s="25" t="s">
        <v>152</v>
      </c>
      <c r="V22" s="4"/>
      <c r="W22" s="4"/>
    </row>
    <row r="23" spans="1:23" ht="122.25" customHeight="1">
      <c r="A23" s="53" t="s">
        <v>153</v>
      </c>
      <c r="B23" s="45" t="s">
        <v>32</v>
      </c>
      <c r="C23" s="47" t="s">
        <v>154</v>
      </c>
      <c r="D23" s="47" t="s">
        <v>155</v>
      </c>
      <c r="E23" s="47" t="s">
        <v>156</v>
      </c>
      <c r="F23" s="47" t="s">
        <v>157</v>
      </c>
      <c r="G23" s="47" t="s">
        <v>158</v>
      </c>
      <c r="H23" s="47" t="s">
        <v>159</v>
      </c>
      <c r="I23" s="58" t="s">
        <v>159</v>
      </c>
      <c r="J23" s="48">
        <v>2</v>
      </c>
      <c r="K23" s="49" t="s">
        <v>130</v>
      </c>
      <c r="L23" s="49" t="s">
        <v>63</v>
      </c>
      <c r="M23" s="50">
        <f t="shared" si="0"/>
        <v>30.428571428571427</v>
      </c>
      <c r="N23" s="54">
        <v>0</v>
      </c>
      <c r="O23" s="59" t="s">
        <v>160</v>
      </c>
      <c r="P23" s="24" t="s">
        <v>41</v>
      </c>
      <c r="Q23" s="16" t="s">
        <v>41</v>
      </c>
      <c r="R23" s="88">
        <v>8</v>
      </c>
      <c r="S23" s="41" t="s">
        <v>161</v>
      </c>
      <c r="T23" s="30">
        <v>0.2</v>
      </c>
      <c r="U23" s="25" t="s">
        <v>162</v>
      </c>
      <c r="V23" s="4"/>
      <c r="W23" s="4"/>
    </row>
    <row r="24" spans="1:23" ht="122.25" customHeight="1">
      <c r="A24" s="53" t="s">
        <v>163</v>
      </c>
      <c r="B24" s="45" t="s">
        <v>32</v>
      </c>
      <c r="C24" s="47" t="s">
        <v>164</v>
      </c>
      <c r="D24" s="47" t="s">
        <v>165</v>
      </c>
      <c r="E24" s="47" t="s">
        <v>166</v>
      </c>
      <c r="F24" s="47" t="s">
        <v>167</v>
      </c>
      <c r="G24" s="47" t="s">
        <v>168</v>
      </c>
      <c r="H24" s="47" t="s">
        <v>169</v>
      </c>
      <c r="I24" s="46" t="s">
        <v>169</v>
      </c>
      <c r="J24" s="48">
        <v>1</v>
      </c>
      <c r="K24" s="49" t="s">
        <v>170</v>
      </c>
      <c r="L24" s="49" t="s">
        <v>63</v>
      </c>
      <c r="M24" s="50">
        <f t="shared" si="0"/>
        <v>15.285714285714286</v>
      </c>
      <c r="N24" s="54">
        <v>0.1</v>
      </c>
      <c r="O24" s="81" t="s">
        <v>171</v>
      </c>
      <c r="P24" s="24" t="s">
        <v>41</v>
      </c>
      <c r="Q24" s="16" t="s">
        <v>41</v>
      </c>
      <c r="R24" s="88">
        <v>9</v>
      </c>
      <c r="S24" s="40" t="s">
        <v>172</v>
      </c>
      <c r="T24" s="27">
        <v>0.1</v>
      </c>
      <c r="U24" s="28" t="s">
        <v>173</v>
      </c>
      <c r="V24" s="12" t="s">
        <v>174</v>
      </c>
      <c r="W24" s="4"/>
    </row>
    <row r="25" spans="1:23" ht="122.25" customHeight="1">
      <c r="A25" s="53" t="s">
        <v>175</v>
      </c>
      <c r="B25" s="45" t="s">
        <v>32</v>
      </c>
      <c r="C25" s="47" t="s">
        <v>176</v>
      </c>
      <c r="D25" s="47" t="s">
        <v>165</v>
      </c>
      <c r="E25" s="47" t="s">
        <v>166</v>
      </c>
      <c r="F25" s="47" t="s">
        <v>177</v>
      </c>
      <c r="G25" s="47" t="s">
        <v>178</v>
      </c>
      <c r="H25" s="47" t="s">
        <v>179</v>
      </c>
      <c r="I25" s="46" t="s">
        <v>179</v>
      </c>
      <c r="J25" s="48">
        <v>5</v>
      </c>
      <c r="K25" s="49" t="s">
        <v>51</v>
      </c>
      <c r="L25" s="49" t="s">
        <v>52</v>
      </c>
      <c r="M25" s="50">
        <f t="shared" si="0"/>
        <v>46.714285714285715</v>
      </c>
      <c r="N25" s="54">
        <v>0.8</v>
      </c>
      <c r="O25" s="81" t="s">
        <v>180</v>
      </c>
      <c r="P25" s="24" t="s">
        <v>41</v>
      </c>
      <c r="Q25" s="16" t="s">
        <v>41</v>
      </c>
      <c r="R25" s="88">
        <v>9</v>
      </c>
      <c r="S25" s="40" t="s">
        <v>54</v>
      </c>
      <c r="T25" s="27">
        <v>0.8</v>
      </c>
      <c r="U25" s="28" t="s">
        <v>173</v>
      </c>
      <c r="V25" s="4"/>
      <c r="W25" s="4"/>
    </row>
    <row r="26" spans="1:23" ht="122.25" customHeight="1">
      <c r="A26" s="53" t="s">
        <v>181</v>
      </c>
      <c r="B26" s="45" t="s">
        <v>32</v>
      </c>
      <c r="C26" s="47" t="s">
        <v>182</v>
      </c>
      <c r="D26" s="47" t="s">
        <v>183</v>
      </c>
      <c r="E26" s="47" t="s">
        <v>184</v>
      </c>
      <c r="F26" s="47" t="s">
        <v>177</v>
      </c>
      <c r="G26" s="47" t="s">
        <v>178</v>
      </c>
      <c r="H26" s="47" t="s">
        <v>179</v>
      </c>
      <c r="I26" s="46" t="s">
        <v>179</v>
      </c>
      <c r="J26" s="48">
        <v>5</v>
      </c>
      <c r="K26" s="49" t="s">
        <v>170</v>
      </c>
      <c r="L26" s="49" t="s">
        <v>52</v>
      </c>
      <c r="M26" s="50">
        <f t="shared" si="0"/>
        <v>35.857142857142854</v>
      </c>
      <c r="N26" s="54">
        <v>0</v>
      </c>
      <c r="O26" s="57" t="s">
        <v>185</v>
      </c>
      <c r="P26" s="24" t="s">
        <v>41</v>
      </c>
      <c r="Q26" s="16" t="s">
        <v>41</v>
      </c>
      <c r="R26" s="88">
        <v>10</v>
      </c>
      <c r="S26" s="40" t="s">
        <v>54</v>
      </c>
      <c r="T26" s="27">
        <v>0</v>
      </c>
      <c r="U26" s="32" t="s">
        <v>186</v>
      </c>
      <c r="V26" s="4"/>
      <c r="W26" s="4"/>
    </row>
    <row r="27" spans="1:23" ht="122.25" customHeight="1">
      <c r="A27" s="53" t="s">
        <v>187</v>
      </c>
      <c r="B27" s="45" t="s">
        <v>32</v>
      </c>
      <c r="C27" s="47" t="s">
        <v>188</v>
      </c>
      <c r="D27" s="47" t="s">
        <v>189</v>
      </c>
      <c r="E27" s="47" t="s">
        <v>190</v>
      </c>
      <c r="F27" s="47" t="s">
        <v>177</v>
      </c>
      <c r="G27" s="47" t="s">
        <v>178</v>
      </c>
      <c r="H27" s="47" t="s">
        <v>179</v>
      </c>
      <c r="I27" s="46" t="s">
        <v>179</v>
      </c>
      <c r="J27" s="48">
        <v>5</v>
      </c>
      <c r="K27" s="49" t="s">
        <v>170</v>
      </c>
      <c r="L27" s="49" t="s">
        <v>52</v>
      </c>
      <c r="M27" s="50">
        <f t="shared" si="0"/>
        <v>35.857142857142854</v>
      </c>
      <c r="N27" s="54">
        <v>0.8</v>
      </c>
      <c r="O27" s="57" t="s">
        <v>191</v>
      </c>
      <c r="P27" s="24" t="s">
        <v>41</v>
      </c>
      <c r="Q27" s="16" t="s">
        <v>41</v>
      </c>
      <c r="R27" s="88">
        <v>11</v>
      </c>
      <c r="S27" s="40" t="s">
        <v>54</v>
      </c>
      <c r="T27" s="27">
        <v>0.8</v>
      </c>
      <c r="U27" s="28" t="s">
        <v>192</v>
      </c>
      <c r="V27" s="4"/>
      <c r="W27" s="4"/>
    </row>
    <row r="28" spans="1:23" ht="122.25" customHeight="1">
      <c r="A28" s="53" t="s">
        <v>193</v>
      </c>
      <c r="B28" s="45" t="s">
        <v>32</v>
      </c>
      <c r="C28" s="47" t="s">
        <v>194</v>
      </c>
      <c r="D28" s="47" t="s">
        <v>195</v>
      </c>
      <c r="E28" s="47" t="s">
        <v>196</v>
      </c>
      <c r="F28" s="47" t="s">
        <v>197</v>
      </c>
      <c r="G28" s="47" t="s">
        <v>198</v>
      </c>
      <c r="H28" s="47" t="s">
        <v>199</v>
      </c>
      <c r="I28" s="47" t="s">
        <v>199</v>
      </c>
      <c r="J28" s="48">
        <v>3</v>
      </c>
      <c r="K28" s="49" t="s">
        <v>51</v>
      </c>
      <c r="L28" s="49" t="s">
        <v>63</v>
      </c>
      <c r="M28" s="50">
        <f t="shared" si="0"/>
        <v>26.142857142857142</v>
      </c>
      <c r="N28" s="54">
        <v>0.4</v>
      </c>
      <c r="O28" s="57" t="s">
        <v>200</v>
      </c>
      <c r="P28" s="24" t="s">
        <v>41</v>
      </c>
      <c r="Q28" s="16" t="s">
        <v>41</v>
      </c>
      <c r="R28" s="88">
        <v>12</v>
      </c>
      <c r="S28" s="40" t="s">
        <v>201</v>
      </c>
      <c r="T28" s="27">
        <v>0.66</v>
      </c>
      <c r="U28" s="28" t="s">
        <v>202</v>
      </c>
      <c r="V28" s="4"/>
      <c r="W28" s="4"/>
    </row>
    <row r="29" spans="1:23" ht="122.25" customHeight="1">
      <c r="A29" s="53" t="s">
        <v>203</v>
      </c>
      <c r="B29" s="45" t="s">
        <v>32</v>
      </c>
      <c r="C29" s="47" t="s">
        <v>204</v>
      </c>
      <c r="D29" s="47" t="s">
        <v>205</v>
      </c>
      <c r="E29" s="47" t="s">
        <v>206</v>
      </c>
      <c r="F29" s="47" t="s">
        <v>69</v>
      </c>
      <c r="G29" s="47" t="s">
        <v>207</v>
      </c>
      <c r="H29" s="47" t="s">
        <v>108</v>
      </c>
      <c r="I29" s="47" t="s">
        <v>108</v>
      </c>
      <c r="J29" s="48">
        <v>11</v>
      </c>
      <c r="K29" s="49" t="s">
        <v>51</v>
      </c>
      <c r="L29" s="49" t="s">
        <v>52</v>
      </c>
      <c r="M29" s="50">
        <f t="shared" si="0"/>
        <v>46.714285714285715</v>
      </c>
      <c r="N29" s="54">
        <v>0.72</v>
      </c>
      <c r="O29" s="57" t="s">
        <v>208</v>
      </c>
      <c r="P29" s="24" t="s">
        <v>41</v>
      </c>
      <c r="Q29" s="16" t="s">
        <v>41</v>
      </c>
      <c r="R29" s="88">
        <v>13</v>
      </c>
      <c r="S29" s="40" t="s">
        <v>54</v>
      </c>
      <c r="T29" s="27">
        <v>0.72</v>
      </c>
      <c r="U29" s="28" t="s">
        <v>209</v>
      </c>
      <c r="V29" s="4"/>
      <c r="W29" s="4"/>
    </row>
    <row r="30" spans="1:23" ht="122.25" customHeight="1">
      <c r="A30" s="53" t="s">
        <v>210</v>
      </c>
      <c r="B30" s="45" t="s">
        <v>32</v>
      </c>
      <c r="C30" s="47" t="s">
        <v>211</v>
      </c>
      <c r="D30" s="47" t="s">
        <v>205</v>
      </c>
      <c r="E30" s="47" t="s">
        <v>206</v>
      </c>
      <c r="F30" s="47" t="s">
        <v>212</v>
      </c>
      <c r="G30" s="47" t="s">
        <v>213</v>
      </c>
      <c r="H30" s="47" t="s">
        <v>108</v>
      </c>
      <c r="I30" s="47" t="s">
        <v>108</v>
      </c>
      <c r="J30" s="48">
        <v>11</v>
      </c>
      <c r="K30" s="49" t="s">
        <v>51</v>
      </c>
      <c r="L30" s="49" t="s">
        <v>52</v>
      </c>
      <c r="M30" s="50">
        <f t="shared" si="0"/>
        <v>46.714285714285715</v>
      </c>
      <c r="N30" s="54">
        <v>0</v>
      </c>
      <c r="O30" s="57" t="s">
        <v>214</v>
      </c>
      <c r="P30" s="24" t="s">
        <v>41</v>
      </c>
      <c r="Q30" s="16" t="s">
        <v>41</v>
      </c>
      <c r="R30" s="88">
        <v>13</v>
      </c>
      <c r="S30" s="40" t="s">
        <v>54</v>
      </c>
      <c r="T30" s="27">
        <v>0</v>
      </c>
      <c r="U30" s="28" t="s">
        <v>209</v>
      </c>
      <c r="V30" s="4"/>
      <c r="W30" s="4"/>
    </row>
    <row r="31" spans="1:23" ht="122.25" customHeight="1">
      <c r="A31" s="53" t="s">
        <v>215</v>
      </c>
      <c r="B31" s="45" t="s">
        <v>32</v>
      </c>
      <c r="C31" s="47" t="s">
        <v>216</v>
      </c>
      <c r="D31" s="47" t="s">
        <v>205</v>
      </c>
      <c r="E31" s="47" t="s">
        <v>206</v>
      </c>
      <c r="F31" s="47" t="s">
        <v>217</v>
      </c>
      <c r="G31" s="47" t="s">
        <v>218</v>
      </c>
      <c r="H31" s="47" t="s">
        <v>108</v>
      </c>
      <c r="I31" s="47" t="s">
        <v>108</v>
      </c>
      <c r="J31" s="48">
        <v>11</v>
      </c>
      <c r="K31" s="49" t="s">
        <v>51</v>
      </c>
      <c r="L31" s="49" t="s">
        <v>52</v>
      </c>
      <c r="M31" s="50">
        <f t="shared" si="0"/>
        <v>46.714285714285715</v>
      </c>
      <c r="N31" s="54">
        <v>0</v>
      </c>
      <c r="O31" s="57" t="s">
        <v>219</v>
      </c>
      <c r="P31" s="24" t="s">
        <v>41</v>
      </c>
      <c r="Q31" s="16" t="s">
        <v>41</v>
      </c>
      <c r="R31" s="88">
        <v>13</v>
      </c>
      <c r="S31" s="40" t="s">
        <v>54</v>
      </c>
      <c r="T31" s="27">
        <v>0</v>
      </c>
      <c r="U31" s="28" t="s">
        <v>209</v>
      </c>
      <c r="V31" s="4"/>
      <c r="W31" s="4"/>
    </row>
    <row r="32" spans="1:23" ht="340.5" customHeight="1">
      <c r="A32" s="53" t="s">
        <v>220</v>
      </c>
      <c r="B32" s="45" t="s">
        <v>32</v>
      </c>
      <c r="C32" s="47" t="s">
        <v>221</v>
      </c>
      <c r="D32" s="47" t="s">
        <v>222</v>
      </c>
      <c r="E32" s="47" t="s">
        <v>223</v>
      </c>
      <c r="F32" s="47" t="s">
        <v>224</v>
      </c>
      <c r="G32" s="47" t="s">
        <v>225</v>
      </c>
      <c r="H32" s="47" t="s">
        <v>226</v>
      </c>
      <c r="I32" s="47" t="s">
        <v>227</v>
      </c>
      <c r="J32" s="48">
        <v>3</v>
      </c>
      <c r="K32" s="49" t="s">
        <v>51</v>
      </c>
      <c r="L32" s="49">
        <v>45657</v>
      </c>
      <c r="M32" s="50">
        <f t="shared" si="0"/>
        <v>78.428571428571431</v>
      </c>
      <c r="N32" s="54">
        <v>0.66</v>
      </c>
      <c r="O32" s="57" t="s">
        <v>228</v>
      </c>
      <c r="P32" s="84" t="s">
        <v>229</v>
      </c>
      <c r="Q32" s="85" t="s">
        <v>229</v>
      </c>
      <c r="R32" s="88">
        <v>14</v>
      </c>
      <c r="S32" s="40" t="s">
        <v>230</v>
      </c>
      <c r="T32" s="27" t="s">
        <v>226</v>
      </c>
      <c r="U32" s="28" t="s">
        <v>231</v>
      </c>
      <c r="V32" s="4"/>
      <c r="W32" s="4"/>
    </row>
    <row r="33" spans="1:23" ht="122.25" customHeight="1">
      <c r="A33" s="53" t="s">
        <v>232</v>
      </c>
      <c r="B33" s="45" t="s">
        <v>32</v>
      </c>
      <c r="C33" s="47" t="s">
        <v>233</v>
      </c>
      <c r="D33" s="47" t="s">
        <v>234</v>
      </c>
      <c r="E33" s="47" t="s">
        <v>235</v>
      </c>
      <c r="F33" s="47" t="s">
        <v>236</v>
      </c>
      <c r="G33" s="47" t="s">
        <v>237</v>
      </c>
      <c r="H33" s="60" t="s">
        <v>238</v>
      </c>
      <c r="I33" s="60" t="s">
        <v>238</v>
      </c>
      <c r="J33" s="48">
        <v>2</v>
      </c>
      <c r="K33" s="49">
        <v>45292</v>
      </c>
      <c r="L33" s="49">
        <v>45351</v>
      </c>
      <c r="M33" s="50">
        <f>(L33-K33)/7</f>
        <v>8.4285714285714288</v>
      </c>
      <c r="N33" s="54">
        <v>0.4</v>
      </c>
      <c r="O33" s="57" t="s">
        <v>239</v>
      </c>
      <c r="P33" s="24" t="s">
        <v>41</v>
      </c>
      <c r="Q33" s="16" t="s">
        <v>41</v>
      </c>
      <c r="R33" s="88">
        <v>15</v>
      </c>
      <c r="S33" s="41" t="s">
        <v>240</v>
      </c>
      <c r="T33" s="30">
        <v>1</v>
      </c>
      <c r="U33" s="28" t="s">
        <v>241</v>
      </c>
      <c r="V33" s="4"/>
      <c r="W33" s="4"/>
    </row>
    <row r="34" spans="1:23" ht="122.25" customHeight="1">
      <c r="A34" s="53" t="s">
        <v>242</v>
      </c>
      <c r="B34" s="45" t="s">
        <v>32</v>
      </c>
      <c r="C34" s="47" t="s">
        <v>243</v>
      </c>
      <c r="D34" s="47" t="s">
        <v>244</v>
      </c>
      <c r="E34" s="47" t="s">
        <v>245</v>
      </c>
      <c r="F34" s="47" t="s">
        <v>246</v>
      </c>
      <c r="G34" s="47" t="s">
        <v>247</v>
      </c>
      <c r="H34" s="61" t="s">
        <v>248</v>
      </c>
      <c r="I34" s="61" t="s">
        <v>248</v>
      </c>
      <c r="J34" s="61">
        <v>2</v>
      </c>
      <c r="K34" s="62">
        <v>45321</v>
      </c>
      <c r="L34" s="62">
        <v>45473</v>
      </c>
      <c r="M34" s="50">
        <f>(L34-K34)/7</f>
        <v>21.714285714285715</v>
      </c>
      <c r="N34" s="54">
        <v>0.3</v>
      </c>
      <c r="O34" s="57" t="s">
        <v>249</v>
      </c>
      <c r="P34" s="24" t="s">
        <v>41</v>
      </c>
      <c r="Q34" s="16" t="s">
        <v>41</v>
      </c>
      <c r="R34" s="88">
        <v>16</v>
      </c>
      <c r="S34" s="42"/>
      <c r="T34" s="30">
        <v>0.5</v>
      </c>
      <c r="U34" s="28" t="s">
        <v>250</v>
      </c>
      <c r="V34" s="4"/>
      <c r="W34" s="4"/>
    </row>
    <row r="35" spans="1:23" ht="122.25" customHeight="1">
      <c r="A35" s="53" t="s">
        <v>251</v>
      </c>
      <c r="B35" s="45" t="s">
        <v>32</v>
      </c>
      <c r="C35" s="61" t="s">
        <v>252</v>
      </c>
      <c r="D35" s="47" t="s">
        <v>244</v>
      </c>
      <c r="E35" s="47" t="s">
        <v>245</v>
      </c>
      <c r="F35" s="47" t="s">
        <v>253</v>
      </c>
      <c r="G35" s="47" t="s">
        <v>254</v>
      </c>
      <c r="H35" s="61" t="s">
        <v>248</v>
      </c>
      <c r="I35" s="61" t="s">
        <v>248</v>
      </c>
      <c r="J35" s="61">
        <v>2</v>
      </c>
      <c r="K35" s="62">
        <v>45321</v>
      </c>
      <c r="L35" s="62">
        <v>45473</v>
      </c>
      <c r="M35" s="50">
        <f>(L35-K35)/7</f>
        <v>21.714285714285715</v>
      </c>
      <c r="N35" s="54">
        <v>0.1</v>
      </c>
      <c r="O35" s="57" t="s">
        <v>255</v>
      </c>
      <c r="P35" s="24" t="s">
        <v>41</v>
      </c>
      <c r="Q35" s="16" t="s">
        <v>41</v>
      </c>
      <c r="R35" s="88">
        <v>16</v>
      </c>
      <c r="S35" s="41" t="s">
        <v>256</v>
      </c>
      <c r="T35" s="30">
        <v>1</v>
      </c>
      <c r="U35" s="28" t="s">
        <v>250</v>
      </c>
      <c r="V35" s="4"/>
      <c r="W35" s="4"/>
    </row>
    <row r="36" spans="1:23" ht="122.25" customHeight="1">
      <c r="A36" s="53" t="s">
        <v>257</v>
      </c>
      <c r="B36" s="45" t="s">
        <v>32</v>
      </c>
      <c r="C36" s="61" t="s">
        <v>258</v>
      </c>
      <c r="D36" s="47" t="s">
        <v>244</v>
      </c>
      <c r="E36" s="47" t="s">
        <v>245</v>
      </c>
      <c r="F36" s="47" t="s">
        <v>259</v>
      </c>
      <c r="G36" s="47" t="s">
        <v>260</v>
      </c>
      <c r="H36" s="61" t="s">
        <v>261</v>
      </c>
      <c r="I36" s="61" t="s">
        <v>261</v>
      </c>
      <c r="J36" s="61">
        <v>1</v>
      </c>
      <c r="K36" s="62">
        <v>45292</v>
      </c>
      <c r="L36" s="62">
        <v>45321</v>
      </c>
      <c r="M36" s="50">
        <f>(L36-K36)/7</f>
        <v>4.1428571428571432</v>
      </c>
      <c r="N36" s="54">
        <v>0.3</v>
      </c>
      <c r="O36" s="57" t="s">
        <v>262</v>
      </c>
      <c r="P36" s="24" t="s">
        <v>41</v>
      </c>
      <c r="Q36" s="16" t="s">
        <v>41</v>
      </c>
      <c r="R36" s="88">
        <v>16</v>
      </c>
      <c r="S36" s="41" t="s">
        <v>263</v>
      </c>
      <c r="T36" s="30">
        <v>1</v>
      </c>
      <c r="U36" s="25" t="s">
        <v>264</v>
      </c>
      <c r="V36" s="4"/>
      <c r="W36" s="4"/>
    </row>
    <row r="37" spans="1:23" ht="168" customHeight="1">
      <c r="A37" s="53" t="s">
        <v>265</v>
      </c>
      <c r="B37" s="45" t="s">
        <v>32</v>
      </c>
      <c r="C37" s="48" t="s">
        <v>266</v>
      </c>
      <c r="D37" s="47" t="s">
        <v>267</v>
      </c>
      <c r="E37" s="47" t="s">
        <v>268</v>
      </c>
      <c r="F37" s="47" t="s">
        <v>269</v>
      </c>
      <c r="G37" s="47" t="s">
        <v>270</v>
      </c>
      <c r="H37" s="47" t="s">
        <v>271</v>
      </c>
      <c r="I37" s="47" t="s">
        <v>271</v>
      </c>
      <c r="J37" s="47">
        <v>2</v>
      </c>
      <c r="K37" s="63">
        <v>45257</v>
      </c>
      <c r="L37" s="63">
        <v>45275</v>
      </c>
      <c r="M37" s="50">
        <f t="shared" si="0"/>
        <v>2.5714285714285716</v>
      </c>
      <c r="N37" s="54">
        <v>0.2</v>
      </c>
      <c r="O37" s="57" t="s">
        <v>272</v>
      </c>
      <c r="P37" s="24" t="s">
        <v>41</v>
      </c>
      <c r="Q37" s="16" t="s">
        <v>41</v>
      </c>
      <c r="R37" s="88">
        <v>17</v>
      </c>
      <c r="S37" s="41" t="s">
        <v>273</v>
      </c>
      <c r="T37" s="29" t="s">
        <v>274</v>
      </c>
      <c r="U37" s="28" t="s">
        <v>275</v>
      </c>
      <c r="V37" s="4"/>
      <c r="W37" s="4"/>
    </row>
    <row r="38" spans="1:23" ht="231.75" customHeight="1">
      <c r="A38" s="53" t="s">
        <v>276</v>
      </c>
      <c r="B38" s="45" t="s">
        <v>32</v>
      </c>
      <c r="C38" s="48" t="s">
        <v>266</v>
      </c>
      <c r="D38" s="47" t="s">
        <v>277</v>
      </c>
      <c r="E38" s="58" t="s">
        <v>278</v>
      </c>
      <c r="F38" s="64" t="s">
        <v>279</v>
      </c>
      <c r="G38" s="64" t="s">
        <v>280</v>
      </c>
      <c r="H38" s="64" t="s">
        <v>281</v>
      </c>
      <c r="I38" s="64" t="s">
        <v>281</v>
      </c>
      <c r="J38" s="64">
        <v>1</v>
      </c>
      <c r="K38" s="63">
        <v>45257</v>
      </c>
      <c r="L38" s="63">
        <v>45352</v>
      </c>
      <c r="M38" s="50">
        <f t="shared" ref="M38:M47" si="1">(L38-K38)/7</f>
        <v>13.571428571428571</v>
      </c>
      <c r="N38" s="54">
        <v>0</v>
      </c>
      <c r="O38" s="57" t="s">
        <v>282</v>
      </c>
      <c r="P38" s="24" t="s">
        <v>41</v>
      </c>
      <c r="Q38" s="16" t="s">
        <v>41</v>
      </c>
      <c r="R38" s="88">
        <v>18</v>
      </c>
      <c r="S38" s="41" t="s">
        <v>283</v>
      </c>
      <c r="T38" s="29" t="s">
        <v>284</v>
      </c>
      <c r="U38" s="28"/>
      <c r="V38" s="4"/>
      <c r="W38" s="4"/>
    </row>
    <row r="39" spans="1:23" ht="227.25" customHeight="1">
      <c r="A39" s="53" t="s">
        <v>285</v>
      </c>
      <c r="B39" s="45" t="s">
        <v>32</v>
      </c>
      <c r="C39" s="48" t="s">
        <v>266</v>
      </c>
      <c r="D39" s="47" t="s">
        <v>286</v>
      </c>
      <c r="E39" s="64" t="s">
        <v>287</v>
      </c>
      <c r="F39" s="64" t="s">
        <v>288</v>
      </c>
      <c r="G39" s="64" t="s">
        <v>289</v>
      </c>
      <c r="H39" s="64" t="s">
        <v>290</v>
      </c>
      <c r="I39" s="64" t="s">
        <v>290</v>
      </c>
      <c r="J39" s="64">
        <v>3</v>
      </c>
      <c r="K39" s="63">
        <v>45241</v>
      </c>
      <c r="L39" s="63">
        <v>45275</v>
      </c>
      <c r="M39" s="50">
        <f t="shared" si="1"/>
        <v>4.8571428571428568</v>
      </c>
      <c r="N39" s="54">
        <v>0.2</v>
      </c>
      <c r="O39" s="57" t="s">
        <v>291</v>
      </c>
      <c r="P39" s="24" t="s">
        <v>41</v>
      </c>
      <c r="Q39" s="16" t="s">
        <v>41</v>
      </c>
      <c r="R39" s="88">
        <v>19</v>
      </c>
      <c r="S39" s="41" t="s">
        <v>292</v>
      </c>
      <c r="T39" s="29" t="s">
        <v>293</v>
      </c>
      <c r="U39" s="28" t="s">
        <v>294</v>
      </c>
      <c r="V39" s="4"/>
      <c r="W39" s="4"/>
    </row>
    <row r="40" spans="1:23" ht="226.5" customHeight="1">
      <c r="A40" s="53" t="s">
        <v>295</v>
      </c>
      <c r="B40" s="45" t="s">
        <v>32</v>
      </c>
      <c r="C40" s="61" t="s">
        <v>266</v>
      </c>
      <c r="D40" s="47" t="s">
        <v>286</v>
      </c>
      <c r="E40" s="64" t="s">
        <v>287</v>
      </c>
      <c r="F40" s="64" t="s">
        <v>296</v>
      </c>
      <c r="G40" s="64" t="s">
        <v>297</v>
      </c>
      <c r="H40" s="64" t="s">
        <v>298</v>
      </c>
      <c r="I40" s="64" t="s">
        <v>298</v>
      </c>
      <c r="J40" s="64">
        <v>1</v>
      </c>
      <c r="K40" s="63">
        <v>45241</v>
      </c>
      <c r="L40" s="63">
        <v>45275</v>
      </c>
      <c r="M40" s="50">
        <f t="shared" si="1"/>
        <v>4.8571428571428568</v>
      </c>
      <c r="N40" s="54">
        <v>0</v>
      </c>
      <c r="O40" s="57" t="s">
        <v>299</v>
      </c>
      <c r="P40" s="24" t="s">
        <v>41</v>
      </c>
      <c r="Q40" s="16" t="s">
        <v>41</v>
      </c>
      <c r="R40" s="88">
        <v>19</v>
      </c>
      <c r="S40" s="41" t="s">
        <v>283</v>
      </c>
      <c r="T40" s="29" t="s">
        <v>284</v>
      </c>
      <c r="U40" s="33"/>
      <c r="V40" s="4"/>
      <c r="W40" s="4"/>
    </row>
    <row r="41" spans="1:23" ht="75.75" customHeight="1">
      <c r="A41" s="53" t="s">
        <v>300</v>
      </c>
      <c r="B41" s="45" t="s">
        <v>32</v>
      </c>
      <c r="C41" s="48" t="s">
        <v>266</v>
      </c>
      <c r="D41" s="47" t="s">
        <v>301</v>
      </c>
      <c r="E41" s="64" t="s">
        <v>302</v>
      </c>
      <c r="F41" s="55" t="s">
        <v>303</v>
      </c>
      <c r="G41" s="55" t="s">
        <v>304</v>
      </c>
      <c r="H41" s="55" t="s">
        <v>305</v>
      </c>
      <c r="I41" s="55" t="s">
        <v>305</v>
      </c>
      <c r="J41" s="65">
        <v>1</v>
      </c>
      <c r="K41" s="66">
        <v>45298</v>
      </c>
      <c r="L41" s="66">
        <v>45657</v>
      </c>
      <c r="M41" s="50">
        <f t="shared" si="1"/>
        <v>51.285714285714285</v>
      </c>
      <c r="N41" s="54">
        <v>0</v>
      </c>
      <c r="O41" s="57" t="s">
        <v>306</v>
      </c>
      <c r="P41" s="24" t="s">
        <v>41</v>
      </c>
      <c r="Q41" s="16" t="s">
        <v>41</v>
      </c>
      <c r="R41" s="88">
        <v>20</v>
      </c>
      <c r="S41" s="41" t="s">
        <v>307</v>
      </c>
      <c r="T41" s="34">
        <v>1</v>
      </c>
      <c r="U41" s="33"/>
      <c r="V41" s="4"/>
      <c r="W41" s="4"/>
    </row>
    <row r="42" spans="1:23" ht="122.25" customHeight="1">
      <c r="A42" s="53" t="s">
        <v>308</v>
      </c>
      <c r="B42" s="45" t="s">
        <v>32</v>
      </c>
      <c r="C42" s="48" t="s">
        <v>266</v>
      </c>
      <c r="D42" s="47" t="s">
        <v>309</v>
      </c>
      <c r="E42" s="64" t="s">
        <v>310</v>
      </c>
      <c r="F42" s="64" t="s">
        <v>311</v>
      </c>
      <c r="G42" s="64" t="s">
        <v>312</v>
      </c>
      <c r="H42" s="64" t="s">
        <v>290</v>
      </c>
      <c r="I42" s="64" t="s">
        <v>290</v>
      </c>
      <c r="J42" s="64">
        <v>3</v>
      </c>
      <c r="K42" s="63">
        <v>45241</v>
      </c>
      <c r="L42" s="63">
        <v>45275</v>
      </c>
      <c r="M42" s="50">
        <f t="shared" si="1"/>
        <v>4.8571428571428568</v>
      </c>
      <c r="N42" s="54">
        <v>0.2</v>
      </c>
      <c r="O42" s="57" t="s">
        <v>313</v>
      </c>
      <c r="P42" s="24" t="s">
        <v>41</v>
      </c>
      <c r="Q42" s="16" t="s">
        <v>41</v>
      </c>
      <c r="R42" s="88">
        <v>21</v>
      </c>
      <c r="S42" s="41" t="s">
        <v>292</v>
      </c>
      <c r="T42" s="29" t="s">
        <v>293</v>
      </c>
      <c r="U42" s="28" t="s">
        <v>314</v>
      </c>
      <c r="V42" s="4"/>
      <c r="W42" s="4"/>
    </row>
    <row r="43" spans="1:23" ht="122.25" customHeight="1">
      <c r="A43" s="53" t="s">
        <v>315</v>
      </c>
      <c r="B43" s="45" t="s">
        <v>32</v>
      </c>
      <c r="C43" s="61" t="s">
        <v>266</v>
      </c>
      <c r="D43" s="47" t="s">
        <v>309</v>
      </c>
      <c r="E43" s="64" t="s">
        <v>310</v>
      </c>
      <c r="F43" s="64" t="s">
        <v>316</v>
      </c>
      <c r="G43" s="64" t="s">
        <v>317</v>
      </c>
      <c r="H43" s="64" t="s">
        <v>318</v>
      </c>
      <c r="I43" s="64" t="s">
        <v>318</v>
      </c>
      <c r="J43" s="67">
        <v>1</v>
      </c>
      <c r="K43" s="63">
        <v>45292</v>
      </c>
      <c r="L43" s="63">
        <v>45350</v>
      </c>
      <c r="M43" s="50">
        <f t="shared" si="1"/>
        <v>8.2857142857142865</v>
      </c>
      <c r="N43" s="54">
        <v>0</v>
      </c>
      <c r="O43" s="57" t="s">
        <v>319</v>
      </c>
      <c r="P43" s="24" t="s">
        <v>41</v>
      </c>
      <c r="Q43" s="16" t="s">
        <v>41</v>
      </c>
      <c r="R43" s="88">
        <v>21</v>
      </c>
      <c r="S43" s="41" t="s">
        <v>320</v>
      </c>
      <c r="T43" s="34">
        <v>1</v>
      </c>
      <c r="U43" s="33"/>
      <c r="V43" s="4"/>
      <c r="W43" s="4"/>
    </row>
    <row r="44" spans="1:23" ht="122.25" customHeight="1">
      <c r="A44" s="53" t="s">
        <v>321</v>
      </c>
      <c r="B44" s="45" t="s">
        <v>32</v>
      </c>
      <c r="C44" s="61" t="s">
        <v>266</v>
      </c>
      <c r="D44" s="47" t="s">
        <v>309</v>
      </c>
      <c r="E44" s="64" t="s">
        <v>310</v>
      </c>
      <c r="F44" s="64" t="s">
        <v>322</v>
      </c>
      <c r="G44" s="64" t="s">
        <v>323</v>
      </c>
      <c r="H44" s="64" t="s">
        <v>324</v>
      </c>
      <c r="I44" s="64" t="s">
        <v>324</v>
      </c>
      <c r="J44" s="64">
        <v>1</v>
      </c>
      <c r="K44" s="63">
        <v>45292</v>
      </c>
      <c r="L44" s="63">
        <v>45322</v>
      </c>
      <c r="M44" s="50">
        <f t="shared" si="1"/>
        <v>4.2857142857142856</v>
      </c>
      <c r="N44" s="54">
        <v>0</v>
      </c>
      <c r="O44" s="57" t="s">
        <v>325</v>
      </c>
      <c r="P44" s="24" t="s">
        <v>41</v>
      </c>
      <c r="Q44" s="16" t="s">
        <v>41</v>
      </c>
      <c r="R44" s="88">
        <v>21</v>
      </c>
      <c r="S44" s="41" t="s">
        <v>326</v>
      </c>
      <c r="T44" s="34">
        <v>1</v>
      </c>
      <c r="U44" s="33"/>
      <c r="V44" s="4"/>
      <c r="W44" s="4"/>
    </row>
    <row r="45" spans="1:23" ht="122.25" customHeight="1">
      <c r="A45" s="53" t="s">
        <v>327</v>
      </c>
      <c r="B45" s="45" t="s">
        <v>32</v>
      </c>
      <c r="C45" s="48" t="s">
        <v>266</v>
      </c>
      <c r="D45" s="47" t="s">
        <v>328</v>
      </c>
      <c r="E45" s="64" t="s">
        <v>329</v>
      </c>
      <c r="F45" s="64" t="s">
        <v>330</v>
      </c>
      <c r="G45" s="64" t="s">
        <v>331</v>
      </c>
      <c r="H45" s="61" t="s">
        <v>332</v>
      </c>
      <c r="I45" s="61" t="s">
        <v>332</v>
      </c>
      <c r="J45" s="61">
        <v>1</v>
      </c>
      <c r="K45" s="63">
        <v>45306</v>
      </c>
      <c r="L45" s="63">
        <v>45324</v>
      </c>
      <c r="M45" s="50">
        <f t="shared" si="1"/>
        <v>2.5714285714285716</v>
      </c>
      <c r="N45" s="54">
        <v>0</v>
      </c>
      <c r="O45" s="57" t="s">
        <v>333</v>
      </c>
      <c r="P45" s="24" t="s">
        <v>41</v>
      </c>
      <c r="Q45" s="16" t="s">
        <v>41</v>
      </c>
      <c r="R45" s="88">
        <v>22</v>
      </c>
      <c r="S45" s="41" t="s">
        <v>307</v>
      </c>
      <c r="T45" s="34">
        <v>1</v>
      </c>
      <c r="U45" s="33"/>
      <c r="V45" s="4"/>
      <c r="W45" s="4"/>
    </row>
    <row r="46" spans="1:23" ht="186" customHeight="1">
      <c r="A46" s="53" t="s">
        <v>334</v>
      </c>
      <c r="B46" s="45" t="s">
        <v>32</v>
      </c>
      <c r="C46" s="48" t="s">
        <v>266</v>
      </c>
      <c r="D46" s="47" t="s">
        <v>335</v>
      </c>
      <c r="E46" s="64" t="s">
        <v>336</v>
      </c>
      <c r="F46" s="64" t="s">
        <v>337</v>
      </c>
      <c r="G46" s="64" t="s">
        <v>338</v>
      </c>
      <c r="H46" s="61" t="s">
        <v>339</v>
      </c>
      <c r="I46" s="61" t="s">
        <v>339</v>
      </c>
      <c r="J46" s="61">
        <v>1</v>
      </c>
      <c r="K46" s="63">
        <v>45298</v>
      </c>
      <c r="L46" s="63">
        <v>45657</v>
      </c>
      <c r="M46" s="50">
        <f t="shared" si="1"/>
        <v>51.285714285714285</v>
      </c>
      <c r="N46" s="54">
        <v>0</v>
      </c>
      <c r="O46" s="57" t="s">
        <v>340</v>
      </c>
      <c r="P46" s="24" t="s">
        <v>41</v>
      </c>
      <c r="Q46" s="16" t="s">
        <v>41</v>
      </c>
      <c r="R46" s="88">
        <v>23</v>
      </c>
      <c r="S46" s="41" t="s">
        <v>341</v>
      </c>
      <c r="T46" s="29"/>
      <c r="U46" s="33"/>
      <c r="V46" s="4"/>
      <c r="W46" s="4"/>
    </row>
    <row r="47" spans="1:23" ht="122.25" customHeight="1">
      <c r="A47" s="53" t="s">
        <v>342</v>
      </c>
      <c r="B47" s="45" t="s">
        <v>32</v>
      </c>
      <c r="C47" s="48" t="s">
        <v>266</v>
      </c>
      <c r="D47" s="47" t="s">
        <v>343</v>
      </c>
      <c r="E47" s="64" t="s">
        <v>344</v>
      </c>
      <c r="F47" s="64" t="s">
        <v>345</v>
      </c>
      <c r="G47" s="64" t="s">
        <v>346</v>
      </c>
      <c r="H47" s="64" t="s">
        <v>347</v>
      </c>
      <c r="I47" s="64" t="s">
        <v>347</v>
      </c>
      <c r="J47" s="61">
        <v>1</v>
      </c>
      <c r="K47" s="63">
        <v>45298</v>
      </c>
      <c r="L47" s="63">
        <v>45351</v>
      </c>
      <c r="M47" s="50">
        <f t="shared" si="1"/>
        <v>7.5714285714285712</v>
      </c>
      <c r="N47" s="54">
        <v>0</v>
      </c>
      <c r="O47" s="57" t="s">
        <v>348</v>
      </c>
      <c r="P47" s="24" t="s">
        <v>41</v>
      </c>
      <c r="Q47" s="16" t="s">
        <v>41</v>
      </c>
      <c r="R47" s="88">
        <v>24</v>
      </c>
      <c r="S47" s="41" t="s">
        <v>349</v>
      </c>
      <c r="T47" s="29"/>
      <c r="U47" s="33"/>
      <c r="V47" s="4"/>
      <c r="W47" s="4"/>
    </row>
    <row r="48" spans="1:23" ht="122.25" customHeight="1">
      <c r="A48" s="53" t="s">
        <v>350</v>
      </c>
      <c r="B48" s="45" t="s">
        <v>32</v>
      </c>
      <c r="C48" s="61" t="s">
        <v>266</v>
      </c>
      <c r="D48" s="47" t="s">
        <v>343</v>
      </c>
      <c r="E48" s="64" t="s">
        <v>344</v>
      </c>
      <c r="F48" s="64" t="s">
        <v>351</v>
      </c>
      <c r="G48" s="64" t="s">
        <v>352</v>
      </c>
      <c r="H48" s="64" t="s">
        <v>353</v>
      </c>
      <c r="I48" s="64" t="s">
        <v>353</v>
      </c>
      <c r="J48" s="68">
        <v>1</v>
      </c>
      <c r="K48" s="63">
        <v>44947</v>
      </c>
      <c r="L48" s="63">
        <v>45657</v>
      </c>
      <c r="M48" s="50">
        <f>(L48-K48)/7</f>
        <v>101.42857142857143</v>
      </c>
      <c r="N48" s="54">
        <v>0</v>
      </c>
      <c r="O48" s="57" t="s">
        <v>354</v>
      </c>
      <c r="P48" s="24" t="s">
        <v>41</v>
      </c>
      <c r="Q48" s="16" t="s">
        <v>41</v>
      </c>
      <c r="R48" s="88">
        <v>24</v>
      </c>
      <c r="S48" s="41" t="s">
        <v>355</v>
      </c>
      <c r="T48" s="29"/>
      <c r="U48" s="33"/>
      <c r="V48" s="4"/>
      <c r="W48" s="4"/>
    </row>
    <row r="49" spans="1:26" s="2" customFormat="1" ht="130.5" customHeight="1">
      <c r="A49" s="53" t="s">
        <v>356</v>
      </c>
      <c r="B49" s="45" t="s">
        <v>357</v>
      </c>
      <c r="C49" s="64" t="s">
        <v>358</v>
      </c>
      <c r="D49" s="69" t="s">
        <v>359</v>
      </c>
      <c r="E49" s="69" t="s">
        <v>360</v>
      </c>
      <c r="F49" s="64" t="s">
        <v>361</v>
      </c>
      <c r="G49" s="64" t="s">
        <v>361</v>
      </c>
      <c r="H49" s="64" t="s">
        <v>362</v>
      </c>
      <c r="I49" s="64" t="s">
        <v>363</v>
      </c>
      <c r="J49" s="61">
        <v>8</v>
      </c>
      <c r="K49" s="63">
        <v>45413</v>
      </c>
      <c r="L49" s="63">
        <v>45657</v>
      </c>
      <c r="M49" s="70">
        <v>34</v>
      </c>
      <c r="N49" s="71">
        <v>0</v>
      </c>
      <c r="O49" s="81" t="s">
        <v>364</v>
      </c>
      <c r="P49" s="84" t="s">
        <v>229</v>
      </c>
      <c r="Q49" s="85" t="s">
        <v>229</v>
      </c>
      <c r="R49" s="88">
        <v>25</v>
      </c>
      <c r="S49" s="41" t="s">
        <v>365</v>
      </c>
      <c r="T49" s="29">
        <v>0</v>
      </c>
      <c r="U49" s="35" t="s">
        <v>366</v>
      </c>
      <c r="V49" s="11"/>
      <c r="W49" s="11"/>
      <c r="X49" s="11"/>
      <c r="Y49" s="11"/>
      <c r="Z49" s="11"/>
    </row>
    <row r="50" spans="1:26" s="2" customFormat="1" ht="135" customHeight="1">
      <c r="A50" s="53" t="s">
        <v>367</v>
      </c>
      <c r="B50" s="45" t="s">
        <v>357</v>
      </c>
      <c r="C50" s="64" t="s">
        <v>358</v>
      </c>
      <c r="D50" s="69" t="s">
        <v>359</v>
      </c>
      <c r="E50" s="69" t="s">
        <v>368</v>
      </c>
      <c r="F50" s="64" t="s">
        <v>369</v>
      </c>
      <c r="G50" s="64" t="s">
        <v>369</v>
      </c>
      <c r="H50" s="64" t="s">
        <v>370</v>
      </c>
      <c r="I50" s="64" t="s">
        <v>371</v>
      </c>
      <c r="J50" s="61">
        <v>8</v>
      </c>
      <c r="K50" s="63">
        <v>45413</v>
      </c>
      <c r="L50" s="63">
        <v>45657</v>
      </c>
      <c r="M50" s="70">
        <v>34</v>
      </c>
      <c r="N50" s="71">
        <v>0</v>
      </c>
      <c r="O50" s="81" t="s">
        <v>372</v>
      </c>
      <c r="P50" s="84" t="s">
        <v>229</v>
      </c>
      <c r="Q50" s="85" t="s">
        <v>229</v>
      </c>
      <c r="R50" s="88">
        <v>25</v>
      </c>
      <c r="S50" s="41" t="s">
        <v>373</v>
      </c>
      <c r="T50" s="29">
        <v>0</v>
      </c>
      <c r="U50" s="35" t="s">
        <v>366</v>
      </c>
      <c r="V50" s="11"/>
      <c r="W50" s="11"/>
      <c r="X50" s="11"/>
      <c r="Y50" s="11"/>
      <c r="Z50" s="11"/>
    </row>
    <row r="51" spans="1:26" s="2" customFormat="1" ht="131.25" customHeight="1">
      <c r="A51" s="53" t="s">
        <v>374</v>
      </c>
      <c r="B51" s="45" t="s">
        <v>357</v>
      </c>
      <c r="C51" s="64" t="s">
        <v>358</v>
      </c>
      <c r="D51" s="69" t="s">
        <v>359</v>
      </c>
      <c r="E51" s="69" t="s">
        <v>368</v>
      </c>
      <c r="F51" s="64" t="s">
        <v>369</v>
      </c>
      <c r="G51" s="64" t="s">
        <v>369</v>
      </c>
      <c r="H51" s="64" t="s">
        <v>375</v>
      </c>
      <c r="I51" s="64" t="s">
        <v>376</v>
      </c>
      <c r="J51" s="61">
        <v>2</v>
      </c>
      <c r="K51" s="63">
        <v>45413</v>
      </c>
      <c r="L51" s="63">
        <v>45657</v>
      </c>
      <c r="M51" s="70">
        <v>34</v>
      </c>
      <c r="N51" s="71">
        <v>1</v>
      </c>
      <c r="O51" s="57" t="s">
        <v>377</v>
      </c>
      <c r="P51" s="82" t="s">
        <v>97</v>
      </c>
      <c r="Q51" s="83" t="s">
        <v>98</v>
      </c>
      <c r="R51" s="88">
        <v>25</v>
      </c>
      <c r="S51" s="41" t="s">
        <v>378</v>
      </c>
      <c r="T51" s="29">
        <v>2</v>
      </c>
      <c r="U51" s="28" t="s">
        <v>379</v>
      </c>
      <c r="V51" s="11"/>
      <c r="W51" s="11"/>
      <c r="X51" s="11"/>
      <c r="Y51" s="11"/>
      <c r="Z51" s="11"/>
    </row>
    <row r="52" spans="1:26" s="2" customFormat="1" ht="134.25" customHeight="1" thickBot="1">
      <c r="A52" s="72" t="s">
        <v>380</v>
      </c>
      <c r="B52" s="73" t="s">
        <v>357</v>
      </c>
      <c r="C52" s="74" t="s">
        <v>358</v>
      </c>
      <c r="D52" s="75" t="s">
        <v>359</v>
      </c>
      <c r="E52" s="75" t="s">
        <v>368</v>
      </c>
      <c r="F52" s="74" t="s">
        <v>369</v>
      </c>
      <c r="G52" s="74" t="s">
        <v>369</v>
      </c>
      <c r="H52" s="74" t="s">
        <v>381</v>
      </c>
      <c r="I52" s="74" t="s">
        <v>382</v>
      </c>
      <c r="J52" s="76">
        <v>1</v>
      </c>
      <c r="K52" s="77">
        <v>45397</v>
      </c>
      <c r="L52" s="77">
        <v>45473</v>
      </c>
      <c r="M52" s="78">
        <v>10</v>
      </c>
      <c r="N52" s="79">
        <v>1</v>
      </c>
      <c r="O52" s="80" t="s">
        <v>383</v>
      </c>
      <c r="P52" s="86" t="s">
        <v>97</v>
      </c>
      <c r="Q52" s="87" t="s">
        <v>98</v>
      </c>
      <c r="R52" s="89">
        <v>25</v>
      </c>
      <c r="S52" s="43" t="s">
        <v>384</v>
      </c>
      <c r="T52" s="36" t="s">
        <v>385</v>
      </c>
      <c r="U52" s="37" t="s">
        <v>386</v>
      </c>
      <c r="V52" s="11"/>
      <c r="W52" s="11"/>
      <c r="X52" s="11"/>
      <c r="Y52" s="11"/>
      <c r="Z52" s="11"/>
    </row>
    <row r="350941" spans="1:1" ht="30" customHeight="1">
      <c r="A350941" s="7" t="s">
        <v>357</v>
      </c>
    </row>
    <row r="350942" spans="1:1" ht="30" customHeight="1">
      <c r="A350942" s="7" t="s">
        <v>32</v>
      </c>
    </row>
  </sheetData>
  <autoFilter ref="A10:Q52" xr:uid="{00000000-0001-0000-0000-000000000000}"/>
  <mergeCells count="7">
    <mergeCell ref="B8:O8"/>
    <mergeCell ref="V9:W9"/>
    <mergeCell ref="S8:S10"/>
    <mergeCell ref="T8:T10"/>
    <mergeCell ref="U8:U10"/>
    <mergeCell ref="P8:Q9"/>
    <mergeCell ref="R8:R10"/>
  </mergeCells>
  <phoneticPr fontId="4" type="noConversion"/>
  <dataValidations xWindow="238" yWindow="801" count="14">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C33 C37" xr:uid="{3D10344E-3B3D-4322-A13D-C0289454C9DC}">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D37 D11:D32" xr:uid="{ABB4AE75-EAD7-48D9-843E-E0DEAAD54FC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37 F49:G52 F11:F33" xr:uid="{35AFE8C5-1D33-4F07-A228-2996C0D17DA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37 G11:G33 H49" xr:uid="{5313D16A-6D64-41C7-9116-6EE1489DC79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37:I37 I12:I14 H11:H33 I16:I19 I24:I49" xr:uid="{D378C230-31D5-4275-AD8B-CC164EEC72C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37 J11:J33 J49" xr:uid="{8C94D679-D231-4C1F-918E-FC1AA9FC6D8D}">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37 K49 K11:K33" xr:uid="{D0996BD3-8B05-48A5-9C72-DE189C2B59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37 L49 L11:L33" xr:uid="{23B38C3C-07AD-4A21-BA3B-39C1AEF597A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N49 C11:C32 O17:R49"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49:B52" xr:uid="{D8FBFA6A-8A61-4254-9452-EE63A4E59DFC}">
      <formula1>$A$350978:$A$350980</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9" xr:uid="{F5049F1C-3734-45E9-96D5-592140690DE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11:B48" xr:uid="{24F2AE49-5EA1-4256-82EC-08A7313744D4}">
      <formula1>$A$350940:$A$350942</formula1>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11:E33" xr:uid="{214B8C8D-F466-44DF-945B-89B9EE02530F}">
      <formula1>0</formula1>
      <formula2>390</formula2>
    </dataValidation>
  </dataValidations>
  <hyperlinks>
    <hyperlink ref="U14" r:id="rId1" display="https://mininteriorgovco.sharepoint.com/:f:/r/sites/EvidenciasPMI/Documentos compartidos/Seguimiento PMI/Evidencias SPS/H22022?csf=1&amp;web=1&amp;e=ipVf2X" xr:uid="{A4C03200-144B-4D58-9EDD-66D0B89E04A1}"/>
    <hyperlink ref="U15" r:id="rId2" display="https://mininteriorgovco.sharepoint.com/:f:/r/sites/EvidenciasPMI/Documentos compartidos/Seguimiento PMI/Evidencias SPS/H22022?csf=1&amp;web=1&amp;e=UeJeXb" xr:uid="{5F7541CB-265D-4F36-B683-F5DF4764200C}"/>
    <hyperlink ref="U16" r:id="rId3" display="https://mininteriorgovco.sharepoint.com/:f:/r/sites/EvidenciasPMI/Documentos compartidos/Seguimiento PMI/Evidencias SPS/H22022?csf=1&amp;web=1&amp;e=UeJeXb" xr:uid="{B2A3242F-2837-451E-898C-A8958721ADA9}"/>
    <hyperlink ref="U19" r:id="rId4" display="https://mininteriorgovco.sharepoint.com/:f:/r/sites/EvidenciasPMI/Documentos compartidos/Seguimiento PMI/Evidencias SPS/H62022?csf=1&amp;web=1&amp;e=vaOgf8" xr:uid="{81AFCDB4-F9BB-4BF5-B615-CE102B5D9A9C}"/>
    <hyperlink ref="U24" r:id="rId5" display="https://mininteriorgovco.sharepoint.com/:f:/r/sites/EvidenciasPMI/Documentos compartidos/Seguimiento PMI/Evidencias SPS/H92022?csf=1&amp;web=1&amp;e=EvkWGv" xr:uid="{FFA494F4-9B4A-46F3-9EFA-CE4E9B0A7062}"/>
    <hyperlink ref="U25" r:id="rId6" display="https://mininteriorgovco.sharepoint.com/:f:/r/sites/EvidenciasPMI/Documentos compartidos/Seguimiento PMI/Evidencias SPS/H92022?csf=1&amp;web=1&amp;e=EvkWGv" xr:uid="{F4132ED3-F55A-4BE3-AF5B-662F4098A0E6}"/>
    <hyperlink ref="U26" r:id="rId7" display="https://mininteriorgovco.sharepoint.com/:f:/r/sites/EvidenciasPMI/Documentos compartidos/Seguimiento PMI/Evidencias SPS/H122022?csf=1&amp;web=1&amp;e=MXPxlh" xr:uid="{36BE9C0B-9C20-4B10-870E-8C6288B33F7D}"/>
    <hyperlink ref="U27" r:id="rId8" display="https://mininteriorgovco.sharepoint.com/:f:/r/sites/EvidenciasPMI/Documentos compartidos/Seguimiento PMI/Evidencias SPS/H132022?csf=1&amp;web=1&amp;e=0Nuvc3" xr:uid="{02C3C82F-4271-4407-8E8D-1F229983DE30}"/>
    <hyperlink ref="U28" r:id="rId9" display="https://mininteriorgovco.sharepoint.com/:f:/r/sites/EvidenciasPMI/Documentos compartidos/Seguimiento PMI/Evidencias SPS/H152022?csf=1&amp;web=1&amp;e=a6XAG8" xr:uid="{C75FE9CE-C074-4636-95E6-0B2F33A37483}"/>
    <hyperlink ref="U29" r:id="rId10" display="https://mininteriorgovco.sharepoint.com/:f:/r/sites/EvidenciasPMI/Documentos compartidos/Seguimiento PMI/Evidencias SPS/H172022?csf=1&amp;web=1&amp;e=1yHAEs" xr:uid="{78DBE1AA-F692-448C-9FF3-CD4E5387988B}"/>
    <hyperlink ref="U30" r:id="rId11" display="https://mininteriorgovco.sharepoint.com/:f:/r/sites/EvidenciasPMI/Documentos compartidos/Seguimiento PMI/Evidencias SPS/H172022?csf=1&amp;web=1&amp;e=1yHAEs" xr:uid="{6D2A2D9B-B077-4112-B733-CEC9B7CC18EC}"/>
    <hyperlink ref="U31" r:id="rId12" display="https://mininteriorgovco.sharepoint.com/:f:/r/sites/EvidenciasPMI/Documentos compartidos/Seguimiento PMI/Evidencias SPS/H172022?csf=1&amp;web=1&amp;e=1yHAEs" xr:uid="{6C9DA365-9CC5-4D3C-A2D1-77BFC3267D30}"/>
    <hyperlink ref="U32" r:id="rId13" display="https://mininteriorgovco.sharepoint.com/:f:/r/sites/EvidenciasPMI/Documentos compartidos/Seguimiento PMI/Evidencias SAF/H182022?csf=1&amp;web=1&amp;e=KLcaMP" xr:uid="{A1DFF595-C783-462C-A447-7B710066C378}"/>
    <hyperlink ref="U51" r:id="rId14" display="https://mininteriorgovco.sharepoint.com/:f:/r/sites/EvidenciasPMI/Documentos compartidos/Seguimiento PMI/Evidencias DCN/H12024?csf=1&amp;web=1&amp;e=kF0tNP" xr:uid="{9082A72A-DA1E-4F2D-A802-7F37CD0486E0}"/>
    <hyperlink ref="U52" r:id="rId15" display="https://mininteriorgovco.sharepoint.com/:f:/r/sites/EvidenciasPMI/Documentos compartidos/Seguimiento PMI/Evidencias SGC/H1M4?csf=1&amp;web=1&amp;e=cVp4sl" xr:uid="{EAD4461B-1B4D-42AC-A491-0BFBD90DC4C4}"/>
    <hyperlink ref="U11" r:id="rId16" display="https://mininteriorgovco.sharepoint.com/:f:/r/sites/EvidenciasPMI/Documentos compartidos/Seguimiento PMI/Evidencias SGC/H332012?csf=1&amp;web=1&amp;e=5rOS5K" xr:uid="{3348FF13-6BE3-457E-ADEF-3D6960EE1D87}"/>
    <hyperlink ref="U12" r:id="rId17" display="https://mininteriorgovco.sharepoint.com/:f:/r/sites/EvidenciasPMI/Documentos compartidos/Seguimiento PMI/Evidencias SPS/H12022?csf=1&amp;web=1&amp;e=Efdc1e" xr:uid="{2B5E3FD0-1374-454F-AA1A-2647A0A2365E}"/>
    <hyperlink ref="U13" r:id="rId18" display="https://mininteriorgovco.sharepoint.com/:f:/r/sites/EvidenciasPMI/Documentos compartidos/Seguimiento PMI/Evidencias SPS/H12022?csf=1&amp;web=1&amp;e=Efdc1e" xr:uid="{47A98E24-B920-4EED-97F7-A9F3C024A577}"/>
    <hyperlink ref="U17" r:id="rId19" display="https://mininteriorgovco.sharepoint.com/:f:/r/sites/EvidenciasPMI/Documentos compartidos/Seguimiento PMI/Evidencias SPS/H142022?csf=1&amp;web=1&amp;e=Gm7fz0" xr:uid="{91DB7A43-A074-48C7-8A3C-075DE65E9C97}"/>
    <hyperlink ref="U18" r:id="rId20" display="https://mininteriorgovco.sharepoint.com/:f:/r/sites/EvidenciasPMI/Documentos compartidos/Seguimiento PMI/Evidencias SPS/H52022?csf=1&amp;web=1&amp;e=jpPSLv" xr:uid="{37C7AFE1-FCB5-4D24-98AC-DADBECDF17F1}"/>
    <hyperlink ref="U33" r:id="rId21" display="https://mininteriorgovco.sharepoint.com/:f:/r/sites/EvidenciasPMI/Documentos compartidos/Seguimiento PMI/Evidencias DAI/H12022AICO?csf=1&amp;web=1&amp;e=9RWr9G" xr:uid="{D6A05A0D-FC26-427D-9EF7-A1BD9D228BDD}"/>
    <hyperlink ref="U34" r:id="rId22" display="https://mininteriorgovco.sharepoint.com/:f:/r/sites/EvidenciasPMI/Documentos compartidos/Seguimiento PMI/Evidencias DAI/H22022 AICO?csf=1&amp;web=1&amp;e=lwxiAH" xr:uid="{2FFBFD42-1E19-40EB-B562-C05F8F77C45D}"/>
    <hyperlink ref="U35" r:id="rId23" display="https://mininteriorgovco.sharepoint.com/:f:/r/sites/EvidenciasPMI/Documentos compartidos/Seguimiento PMI/Evidencias DAI/H22022 AICO?csf=1&amp;web=1&amp;e=coYvXU" xr:uid="{7578874E-3532-4894-8530-8B10D8DEDB8B}"/>
    <hyperlink ref="U39" r:id="rId24" display="https://mininteriorgovco.sharepoint.com/:f:/r/sites/EvidenciasPMI/Documentos compartidos/Seguimiento PMI/Evidencias DAI/H802023?csf=1&amp;web=1&amp;e=rDeh2p" xr:uid="{C2171DFB-CEF8-4F3C-8F0F-B79C80011C7B}"/>
    <hyperlink ref="U42" r:id="rId25" display="https://mininteriorgovco.sharepoint.com/:f:/r/sites/EvidenciasPMI/Documentos compartidos/Seguimiento PMI/Evidencias DAI/H822023?csf=1&amp;web=1&amp;e=XlpRXh" xr:uid="{8A5BB997-ADA0-4FA7-9CEE-8FBB09927B91}"/>
    <hyperlink ref="U37" r:id="rId26" display="https://mininteriorgovco.sharepoint.com/:f:/r/sites/EvidenciasPMI/Documentos compartidos/Seguimiento PMI/Evidencias DAI/H782023?csf=1&amp;web=1&amp;e=Y5HAPh" xr:uid="{521B9BD2-AEEA-4B6E-81F8-63A2A032AC8E}"/>
  </hyperlinks>
  <pageMargins left="0.39370078740157483" right="0.39370078740157483" top="0.39370078740157483" bottom="0.39370078740157483" header="0.31496062992125984" footer="0.31496062992125984"/>
  <pageSetup paperSize="5" scale="46" orientation="landscape" r:id="rId27"/>
  <colBreaks count="1" manualBreakCount="1">
    <brk id="18" max="1048575" man="1"/>
  </colBreaks>
  <drawing r:id="rId2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deb778c-5b01-452c-96bb-9610307ef013" xsi:nil="true"/>
    <lcf76f155ced4ddcb4097134ff3c332f xmlns="912ae11a-caba-4a76-8631-a66601dd5819">
      <Terms xmlns="http://schemas.microsoft.com/office/infopath/2007/PartnerControls"/>
    </lcf76f155ced4ddcb4097134ff3c332f>
    <Hora xmlns="912ae11a-caba-4a76-8631-a66601dd5819">2025-08-08T13:31:51+00:00</Hora>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AC663B1FD4ADBD4A9CF3D0505FB52B3E" ma:contentTypeVersion="13" ma:contentTypeDescription="Crear nuevo documento." ma:contentTypeScope="" ma:versionID="032dcbd5d82a274b0d4d263a7dbdd07f">
  <xsd:schema xmlns:xsd="http://www.w3.org/2001/XMLSchema" xmlns:xs="http://www.w3.org/2001/XMLSchema" xmlns:p="http://schemas.microsoft.com/office/2006/metadata/properties" xmlns:ns2="912ae11a-caba-4a76-8631-a66601dd5819" xmlns:ns3="fdeb778c-5b01-452c-96bb-9610307ef013" targetNamespace="http://schemas.microsoft.com/office/2006/metadata/properties" ma:root="true" ma:fieldsID="c670a6eb68b5a34ccb1ac65e821d77e8" ns2:_="" ns3:_="">
    <xsd:import namespace="912ae11a-caba-4a76-8631-a66601dd5819"/>
    <xsd:import namespace="fdeb778c-5b01-452c-96bb-9610307ef01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Hor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2ae11a-caba-4a76-8631-a66601dd58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6d6e5596-9d43-483d-a1c5-b59222b7b11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Hora" ma:index="20" nillable="true" ma:displayName="Hora" ma:default="[today]" ma:format="DateTime" ma:internalName="Hor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deb778c-5b01-452c-96bb-9610307ef01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8f289e2-8fa8-4ea0-a842-b823cf487900}" ma:internalName="TaxCatchAll" ma:showField="CatchAllData" ma:web="fdeb778c-5b01-452c-96bb-9610307ef0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84D87A-6013-4223-ABEE-CE05E364F6FB}"/>
</file>

<file path=customXml/itemProps2.xml><?xml version="1.0" encoding="utf-8"?>
<ds:datastoreItem xmlns:ds="http://schemas.openxmlformats.org/officeDocument/2006/customXml" ds:itemID="{0FAFF7CD-4D94-47C1-9791-F7C48CA8D468}"/>
</file>

<file path=customXml/itemProps3.xml><?xml version="1.0" encoding="utf-8"?>
<ds:datastoreItem xmlns:ds="http://schemas.openxmlformats.org/officeDocument/2006/customXml" ds:itemID="{5BBDC2AF-39E7-4453-A41A-9E8918CE6CA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Ingrid Constanza Vega Martinez</cp:lastModifiedBy>
  <cp:revision/>
  <dcterms:created xsi:type="dcterms:W3CDTF">2024-01-10T15:05:16Z</dcterms:created>
  <dcterms:modified xsi:type="dcterms:W3CDTF">2025-05-02T13:17:32Z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0x010100AC663B1FD4ADBD4A9CF3D0505FB52B3E</vt:lpwstr>
  </property>
  <property fmtid="{D5CDD505-2E9C-101B-9397-08002B2CF9AE}" pid="3" name="MediaServiceImageTags">
    <vt:lpwstr/>
  </property>
</Properties>
</file>