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ja_ca\Desktop\MINISTERIO DEL INTERIOR\Cto 2025-1823\Doc contractuales\07. NOVIEMBRE\01\6. CONSOLIDADO PES III TRIM\"/>
    </mc:Choice>
  </mc:AlternateContent>
  <xr:revisionPtr revIDLastSave="0" documentId="13_ncr:1_{CB59ECE5-941B-44A2-A8DC-26BB0CDBCD76}" xr6:coauthVersionLast="47" xr6:coauthVersionMax="47" xr10:uidLastSave="{00000000-0000-0000-0000-000000000000}"/>
  <bookViews>
    <workbookView xWindow="-108" yWindow="-108" windowWidth="23256" windowHeight="12456" xr2:uid="{00000000-000D-0000-FFFF-FFFF00000000}"/>
  </bookViews>
  <sheets>
    <sheet name="Consolidado" sheetId="5" r:id="rId1"/>
    <sheet name="Avances" sheetId="6" r:id="rId2"/>
    <sheet name="Hoja1" sheetId="2" state="hidden" r:id="rId3"/>
  </sheets>
  <definedNames>
    <definedName name="_xlnm._FilterDatabase" localSheetId="0" hidden="1">Consolidado!$A$13:$ED$98</definedName>
    <definedName name="_xlnm._FilterDatabase" localSheetId="2" hidden="1">Hoja1!$B$2:$D$20</definedName>
    <definedName name="_xlnm.Print_Area" localSheetId="1">Avances!$A$1:$B$106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G62" i="5" l="1"/>
  <c r="EF62" i="5"/>
  <c r="EG61" i="5"/>
  <c r="EF61" i="5"/>
  <c r="EG60" i="5"/>
  <c r="EF60" i="5"/>
  <c r="EG59" i="5"/>
  <c r="EF59" i="5"/>
  <c r="EG58" i="5"/>
  <c r="EF58" i="5"/>
  <c r="EG57" i="5"/>
  <c r="EF57" i="5"/>
  <c r="EG56" i="5"/>
  <c r="EF56" i="5"/>
  <c r="EG55" i="5"/>
  <c r="EF55" i="5"/>
  <c r="EG54" i="5"/>
  <c r="EF54" i="5"/>
  <c r="EG53" i="5"/>
  <c r="EF53" i="5"/>
  <c r="EG52" i="5"/>
  <c r="EF52" i="5"/>
  <c r="EG51" i="5"/>
  <c r="EF51" i="5"/>
  <c r="EG50" i="5"/>
  <c r="EF50" i="5"/>
  <c r="EG49" i="5"/>
  <c r="EF49" i="5"/>
  <c r="EG22" i="5" l="1"/>
  <c r="EF22" i="5"/>
  <c r="EG21" i="5"/>
  <c r="EF21" i="5"/>
  <c r="EG20" i="5"/>
  <c r="EF20" i="5"/>
  <c r="EG98" i="5" l="1"/>
  <c r="EF98" i="5"/>
  <c r="EG97" i="5" l="1"/>
  <c r="EF97" i="5"/>
  <c r="EG96" i="5"/>
  <c r="EF96" i="5"/>
  <c r="EG95" i="5" l="1"/>
  <c r="EF95" i="5"/>
  <c r="EG94" i="5"/>
  <c r="EF94" i="5"/>
  <c r="EG93" i="5"/>
  <c r="EF93" i="5"/>
  <c r="EG92" i="5"/>
  <c r="EF92" i="5"/>
  <c r="EG91" i="5"/>
  <c r="EF91" i="5"/>
  <c r="EG90" i="5"/>
  <c r="EF90" i="5"/>
  <c r="EG89" i="5" l="1"/>
  <c r="EF89" i="5"/>
  <c r="EG88" i="5"/>
  <c r="EF88" i="5"/>
  <c r="EG87" i="5"/>
  <c r="EF87" i="5"/>
  <c r="EG86" i="5"/>
  <c r="EF86" i="5"/>
  <c r="EG85" i="5"/>
  <c r="EF85" i="5"/>
  <c r="EG84" i="5"/>
  <c r="EF84" i="5"/>
  <c r="EG83" i="5" l="1"/>
  <c r="EF83" i="5"/>
  <c r="EG82" i="5"/>
  <c r="EF82" i="5"/>
  <c r="EG81" i="5"/>
  <c r="EF81" i="5"/>
  <c r="EG80" i="5"/>
  <c r="EF80" i="5"/>
  <c r="EG79" i="5"/>
  <c r="EF79" i="5"/>
  <c r="EG78" i="5"/>
  <c r="EF78" i="5"/>
  <c r="EG77" i="5"/>
  <c r="EF77" i="5"/>
  <c r="EG76" i="5"/>
  <c r="EF76" i="5"/>
  <c r="EG75" i="5"/>
  <c r="EF75" i="5"/>
  <c r="EG74" i="5"/>
  <c r="EF74" i="5"/>
  <c r="EG73" i="5" l="1"/>
  <c r="EF73" i="5"/>
  <c r="EG72" i="5"/>
  <c r="EF72" i="5"/>
  <c r="EG71" i="5"/>
  <c r="EF71" i="5"/>
  <c r="EG70" i="5"/>
  <c r="EF70" i="5"/>
  <c r="EG69" i="5"/>
  <c r="EF69" i="5"/>
  <c r="EG68" i="5"/>
  <c r="EF68" i="5"/>
  <c r="EG67" i="5"/>
  <c r="EF67" i="5"/>
  <c r="EG66" i="5"/>
  <c r="EF66" i="5"/>
  <c r="EG65" i="5" l="1"/>
  <c r="EF65" i="5"/>
  <c r="EG64" i="5"/>
  <c r="EF64" i="5"/>
  <c r="EG63" i="5"/>
  <c r="EF63" i="5"/>
  <c r="EG48" i="5" l="1"/>
  <c r="EF48" i="5"/>
  <c r="EG47" i="5"/>
  <c r="EF47" i="5"/>
  <c r="EG46" i="5"/>
  <c r="EF46" i="5"/>
  <c r="EG45" i="5"/>
  <c r="EF45" i="5"/>
  <c r="EG44" i="5" l="1"/>
  <c r="EF44" i="5"/>
  <c r="EG43" i="5"/>
  <c r="EF43" i="5"/>
  <c r="EG42" i="5"/>
  <c r="EF42" i="5"/>
  <c r="EG41" i="5"/>
  <c r="EF41" i="5"/>
  <c r="EG40" i="5"/>
  <c r="EF40" i="5"/>
  <c r="EG39" i="5" l="1"/>
  <c r="EF39" i="5"/>
  <c r="EG38" i="5"/>
  <c r="EF38" i="5"/>
  <c r="EG37" i="5"/>
  <c r="EF37" i="5"/>
  <c r="EG36" i="5" l="1"/>
  <c r="EF36" i="5"/>
  <c r="EG35" i="5"/>
  <c r="EF35" i="5"/>
  <c r="EG34" i="5" l="1"/>
  <c r="EF34" i="5"/>
  <c r="EG33" i="5"/>
  <c r="EF33" i="5"/>
  <c r="EG32" i="5"/>
  <c r="EF32" i="5"/>
  <c r="EG31" i="5" l="1"/>
  <c r="EF31" i="5"/>
  <c r="EG30" i="5"/>
  <c r="EF30" i="5"/>
  <c r="EG29" i="5"/>
  <c r="EF29" i="5"/>
  <c r="EG28" i="5"/>
  <c r="EF28" i="5"/>
  <c r="EG27" i="5"/>
  <c r="EF27" i="5"/>
  <c r="EG26" i="5" l="1"/>
  <c r="EF26" i="5"/>
  <c r="EG25" i="5"/>
  <c r="EF25" i="5"/>
  <c r="EG24" i="5"/>
  <c r="EF24" i="5"/>
  <c r="EG23" i="5"/>
  <c r="EF23" i="5"/>
  <c r="EG14" i="5" l="1"/>
  <c r="EF14" i="5"/>
  <c r="EG19" i="5" l="1"/>
  <c r="EF19" i="5"/>
  <c r="EG18" i="5"/>
  <c r="EF18" i="5"/>
  <c r="EG17" i="5"/>
  <c r="EF17" i="5"/>
  <c r="EG16" i="5"/>
  <c r="EF16" i="5"/>
  <c r="EG15" i="5" l="1"/>
  <c r="EF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Avellaneda Chaves</author>
    <author>tc={3BB4122D-F3D0-45FA-9417-CFA8F2928FBB}</author>
    <author>tc={950CDFFB-D83A-4C9C-AE4C-90B636EE237E}</author>
    <author>tc={AF991872-C546-416C-81C4-802C56EB00E2}</author>
    <author>tc={19F42C1E-955A-41D8-8E8E-70AF4540723B}</author>
    <author>tc={765E01CF-D8DC-4ECB-97A3-0A7DE0D70D10}</author>
    <author>tc={5ADE2064-017A-45FF-ACE5-9061EF236AAF}</author>
    <author>Nubia Stella Chacon Veloza</author>
  </authors>
  <commentList>
    <comment ref="BF13" authorId="0" shapeId="0" xr:uid="{C61DCE0E-5B24-42DD-9D64-1A1B795B091C}">
      <text>
        <r>
          <rPr>
            <b/>
            <sz val="9"/>
            <color indexed="81"/>
            <rFont val="Tahoma"/>
            <family val="2"/>
          </rPr>
          <t>Maria Alejandra Avellaneda Chaves:</t>
        </r>
        <r>
          <rPr>
            <sz val="9"/>
            <color indexed="81"/>
            <rFont val="Tahoma"/>
            <family val="2"/>
          </rPr>
          <t xml:space="preserve">
Máximo 350 caracteres</t>
        </r>
      </text>
    </comment>
    <comment ref="BZ13" authorId="0" shapeId="0" xr:uid="{6D9F35A7-F7C5-4FA4-9F8D-D0FB6A0D6F69}">
      <text>
        <r>
          <rPr>
            <b/>
            <sz val="9"/>
            <color indexed="81"/>
            <rFont val="Tahoma"/>
            <family val="2"/>
          </rPr>
          <t>Maria Alejandra Avellaneda Chaves:</t>
        </r>
        <r>
          <rPr>
            <sz val="9"/>
            <color indexed="81"/>
            <rFont val="Tahoma"/>
            <family val="2"/>
          </rPr>
          <t xml:space="preserve">
Máximo 350 caracteres</t>
        </r>
      </text>
    </comment>
    <comment ref="CT13" authorId="0" shapeId="0" xr:uid="{BE6A25B6-4574-4D25-8AA3-D8857E856C3D}">
      <text>
        <r>
          <rPr>
            <b/>
            <sz val="9"/>
            <color indexed="81"/>
            <rFont val="Tahoma"/>
            <family val="2"/>
          </rPr>
          <t>Maria Alejandra Avellaneda Chaves:</t>
        </r>
        <r>
          <rPr>
            <sz val="9"/>
            <color indexed="81"/>
            <rFont val="Tahoma"/>
            <family val="2"/>
          </rPr>
          <t xml:space="preserve">
Máximo 350 caracteres</t>
        </r>
      </text>
    </comment>
    <comment ref="DN13" authorId="0" shapeId="0" xr:uid="{ED9DFBE6-9633-49CA-8E75-009282EB2947}">
      <text>
        <r>
          <rPr>
            <b/>
            <sz val="9"/>
            <color indexed="81"/>
            <rFont val="Tahoma"/>
            <family val="2"/>
          </rPr>
          <t>Maria Alejandra Avellaneda Chaves:</t>
        </r>
        <r>
          <rPr>
            <sz val="9"/>
            <color indexed="81"/>
            <rFont val="Tahoma"/>
            <family val="2"/>
          </rPr>
          <t xml:space="preserve">
Máximo 350 caracteres</t>
        </r>
      </text>
    </comment>
    <comment ref="L63" authorId="1" shapeId="0" xr:uid="{3BB4122D-F3D0-45FA-9417-CFA8F2928FBB}">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las actividades necesarias para establecer y desarrollar la agenda para garantizar el derecho a la consulta previa. </t>
      </text>
    </comment>
    <comment ref="M63" authorId="2" shapeId="0" xr:uid="{950CDFFB-D83A-4C9C-AE4C-90B636EE237E}">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
      </text>
    </comment>
    <comment ref="K64" authorId="3" shapeId="0" xr:uid="{AF991872-C546-416C-81C4-802C56EB00E2}">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Crear e implementar la Escuela de formación en materia de consulta previa para grupos de interés.</t>
      </text>
    </comment>
    <comment ref="K65" authorId="4" shapeId="0" xr:uid="{19F42C1E-955A-41D8-8E8E-70AF4540723B}">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era Fortalecimiento de las herramientas tecnológicas y sistemas de información de la Dirección de la Autoridad Nacional de Consulta Previa.</t>
      </text>
    </comment>
    <comment ref="L65" authorId="5" shapeId="0" xr:uid="{765E01CF-D8DC-4ECB-97A3-0A7DE0D70D10}">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Porcentaje de avance en la ejecución de la agenda para consolidar la operación de la Dirección de la Autoridad Nacional de Consulta Previa.</t>
      </text>
    </comment>
    <comment ref="M65" authorId="6" shapeId="0" xr:uid="{5ADE2064-017A-45FF-ACE5-9061EF236AAF}">
      <text>
        <t>[Comentario encadenado]
Su versión de Excel le permite leer este comentario encadenado; sin embargo, las ediciones que se apliquen se quitarán si el archivo se abre en una versión más reciente de Excel. Más información: https://go.microsoft.com/fwlink/?linkid=870924
Comentario:
    antes (Actividades ejecutadas para consolidar la operación de la Dirección de la Autoridad Nacional de Consulta Previa/Actividades programadas necesarias para consolidar la operación de la Dirección de la Autoridad Nacional de Consulta Previa.)*100</t>
      </text>
    </comment>
    <comment ref="BU88" authorId="7" shapeId="0" xr:uid="{DD618F8A-E9A5-4627-9C14-4EF0DDA78A60}">
      <text>
        <r>
          <rPr>
            <b/>
            <sz val="9"/>
            <color indexed="81"/>
            <rFont val="Tahoma"/>
            <family val="2"/>
          </rPr>
          <t>Nubia Stella Chacon Veloza:</t>
        </r>
        <r>
          <rPr>
            <sz val="9"/>
            <color indexed="81"/>
            <rFont val="Tahoma"/>
            <family val="2"/>
          </rPr>
          <t xml:space="preserve">
Validar que el avance cuantitativo sea coherente con el avance cualitativo. </t>
        </r>
      </text>
    </comment>
    <comment ref="BE91" authorId="7" shapeId="0" xr:uid="{301A2C9B-8375-4108-ABCC-B1B05B811C8B}">
      <text>
        <r>
          <rPr>
            <b/>
            <sz val="9"/>
            <color indexed="81"/>
            <rFont val="Tahoma"/>
            <family val="2"/>
          </rPr>
          <t>Nubia Stella Chacon Veloza:</t>
        </r>
        <r>
          <rPr>
            <sz val="9"/>
            <color indexed="81"/>
            <rFont val="Tahoma"/>
            <family val="2"/>
          </rPr>
          <t xml:space="preserve">
La suma de los trimestres da 90930</t>
        </r>
      </text>
    </comment>
  </commentList>
</comments>
</file>

<file path=xl/sharedStrings.xml><?xml version="1.0" encoding="utf-8"?>
<sst xmlns="http://schemas.openxmlformats.org/spreadsheetml/2006/main" count="3429" uniqueCount="1692">
  <si>
    <t>PROCESO</t>
  </si>
  <si>
    <t>PLANEACIÓN, DIRECCIONAMIENTO ESTRATÉGICO Y COMUNICACIONES</t>
  </si>
  <si>
    <t>VERSIÓN</t>
  </si>
  <si>
    <t>PÁGINA</t>
  </si>
  <si>
    <t>1 DE 2</t>
  </si>
  <si>
    <t>FORMATO</t>
  </si>
  <si>
    <t>FORMULACIÓN Y SEGUIMIENTO DEL PLAN ESTRATÉGICO SECTORIAL</t>
  </si>
  <si>
    <t>VIGENTE DESDE</t>
  </si>
  <si>
    <t>Responsables</t>
  </si>
  <si>
    <t>Articulación Estratégica</t>
  </si>
  <si>
    <t>Apuestas Sectoriales</t>
  </si>
  <si>
    <t>SEGUIMIENTO CUANTITATIVO, CUALITATIVO Y PRESUPUESTAL DE LA APUESTA SECTORIAL</t>
  </si>
  <si>
    <t>AVANCE POR VIGENCIA</t>
  </si>
  <si>
    <t>TRAZABILIDAD</t>
  </si>
  <si>
    <t>Entidad</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</si>
  <si>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</si>
  <si>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</si>
  <si>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</si>
  <si>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</si>
  <si>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</si>
  <si>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</si>
  <si>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</si>
  <si>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</si>
  <si>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No.</t>
  </si>
  <si>
    <t>Nombre Apuestas Sectoriales por dependencia / entidad</t>
  </si>
  <si>
    <t>Indicador</t>
  </si>
  <si>
    <t>Fórmula de cálculo</t>
  </si>
  <si>
    <t>Tipo</t>
  </si>
  <si>
    <t>Tipo de Acumulación</t>
  </si>
  <si>
    <t>Línea base</t>
  </si>
  <si>
    <t>Unidad de medida</t>
  </si>
  <si>
    <t xml:space="preserve">Fecha de Inicio </t>
  </si>
  <si>
    <t xml:space="preserve">Fecha de terminación </t>
  </si>
  <si>
    <t>Metas de la Apuesta Sectorial</t>
  </si>
  <si>
    <t>AVANCE CUANTITATIVO Y CUALITATIVO</t>
  </si>
  <si>
    <t>AVANCE PRESUPUESTAL</t>
  </si>
  <si>
    <t>Total Cuatrienio</t>
  </si>
  <si>
    <t>Total resultado cuantitativo del cuatrienio</t>
  </si>
  <si>
    <t>Resultado cualitativo del cuatrienio</t>
  </si>
  <si>
    <t xml:space="preserve"> PRESUPUESTO APROPIADO</t>
  </si>
  <si>
    <t>PRESUPUESTO COMPROMETIDO</t>
  </si>
  <si>
    <t>PRESUPUESTO OBLIGADO</t>
  </si>
  <si>
    <t>% COMPROMETIDO</t>
  </si>
  <si>
    <t>% EJECUCION</t>
  </si>
  <si>
    <t>Avance Trimestral</t>
  </si>
  <si>
    <t>% Avance 2023</t>
  </si>
  <si>
    <t>% Avance  2024</t>
  </si>
  <si>
    <t>% Avance  2025</t>
  </si>
  <si>
    <t>% Avance  2026</t>
  </si>
  <si>
    <t>% DE AVANCE ACUMULADO TOTAL</t>
  </si>
  <si>
    <t>I TRIM</t>
  </si>
  <si>
    <t>II TRIM</t>
  </si>
  <si>
    <t>III TRIM</t>
  </si>
  <si>
    <t>IV TRIM</t>
  </si>
  <si>
    <t>Total Año</t>
  </si>
  <si>
    <t>Resultado Cuantitativo I Trim</t>
  </si>
  <si>
    <t>Resultado cualitativo I Trim</t>
  </si>
  <si>
    <t>Dificultades I Trim</t>
  </si>
  <si>
    <t>Medidas correctivas
I Trim</t>
  </si>
  <si>
    <t>Resultado Cuantitativo II Trim</t>
  </si>
  <si>
    <t>Resultado cualitativo II Trim</t>
  </si>
  <si>
    <t>Dificultades II Trim</t>
  </si>
  <si>
    <t>Medidas correctivas
II Trim</t>
  </si>
  <si>
    <t>Resultado Cuantitativo III Trim</t>
  </si>
  <si>
    <t>Resultado cualitativo III Trim</t>
  </si>
  <si>
    <t>Dificultades III Trim</t>
  </si>
  <si>
    <t>Medidas correctivas
III Trim</t>
  </si>
  <si>
    <t>Resultado Cuantitativo IV Trim</t>
  </si>
  <si>
    <t>Resultado cualitativo IV Trim</t>
  </si>
  <si>
    <t>Dificultades IV Trim</t>
  </si>
  <si>
    <t>Medidas correctivas
IV Trim</t>
  </si>
  <si>
    <t>Total resultado cuantitativo del año 2023</t>
  </si>
  <si>
    <t>Resultado cualitativo del año</t>
  </si>
  <si>
    <t>Dificultades</t>
  </si>
  <si>
    <t>Medidas Correctivas</t>
  </si>
  <si>
    <t>Total resultado cuantitativo del año 2024</t>
  </si>
  <si>
    <t>Total resultado cuantitativo del año 2025</t>
  </si>
  <si>
    <t>Total resultado cuantitativo del año 2026</t>
  </si>
  <si>
    <t>Ministerio del Interior</t>
  </si>
  <si>
    <t>Yitcy Becerra Díaz
(Oficina de Información Pública del Interior)</t>
  </si>
  <si>
    <t>Conectividad y transformación digital.</t>
  </si>
  <si>
    <t>Colombia Sociedad para la vida</t>
  </si>
  <si>
    <t xml:space="preserve">Datos al servicio del bienestar social y el bien común. 
</t>
  </si>
  <si>
    <t>N/A</t>
  </si>
  <si>
    <t>6. Fortalecer la Gestión y desempeño del Sector Interior.</t>
  </si>
  <si>
    <t>1. Implementar soluciones tecnológicas innovadoras que den respuesta a las necesidades del sector interior, promoviendo la estrategia de transformación digital en el marco de la política de Gobierno Digital.</t>
  </si>
  <si>
    <t>Porcentaje de implementación de actividades en el marco de la política de Gobierno Digital</t>
  </si>
  <si>
    <t xml:space="preserve">(Número de actividades ejecutadas en el marco de la política de Gobierno Digital / Número de actividades programadas en el marco de la política de Gobierno Digital)*100
</t>
  </si>
  <si>
    <t>Gestión</t>
  </si>
  <si>
    <t>Stock</t>
  </si>
  <si>
    <t>Porcentaje</t>
  </si>
  <si>
    <t>Para el I trimestre se adelantaron 4 acciones estratégicas las cuales se relacionan a continuación:
1. En el trimestre enero - marzo de 2023 se optimizaron 4 sistemas de información.
2. Para actualizar el portal web e intranet de acuerdo con lineamientos de Gobierno
Digital se realizaron 7 actividades que apuntaron a los lineamientos que exige la política actual de Gobierno Digital y MinTic.
3. Para el cumplimiento de la Ley 1712 del 2014 se realizaron 4 actividades que apuntan a los lineamientos estratégicos de esta normatividad vigente.
4. Se realizó mesa de trabajo de interoperabilidad entre Mininterior y Minsalud.</t>
  </si>
  <si>
    <t>NA</t>
  </si>
  <si>
    <t>Para el II trimestre se adelantaron 3 acciones estratégicas las cuales se relacionan a continuación:
1. Actualmente el Ministerio del Interior, cuenta con 32 sistemas de información emergentes que facilitan los procesos misionales, de gestión y de apoyo a la entidad. Para el II trimestre se recibió 6 solicitudes para mejora, actualización y viabilidad técnica de los cuales se dio respuesta a los 6 sistemas de información cumpliendo con estas acciones: 
- Sistema de acción comunal
- Sistema de información de convivencia y seguridad
- Registro público de entidades religiosas
- App URIEL
- Sistema de información Legislapp
- Sistema información integra.
2. Adicionalmente, se han realizado actualizaciones del portal web de acuerdo a los lineamientos de Gobierno Digital (actualización de contenido micrositios, actualización contenida SIGI, actualización contenida comunicaciones y noticias).
3. Se realizó actualización del certificado X-ROAD por parte de la Agencia Nacional Digital.</t>
  </si>
  <si>
    <t>Se adelantaron 3 acciones estratégicas las cuales se relacionan a continuación:
1. Se culminó con éxito el proceso de migración de la data de los sistemas de información desarrollados con la tecnologá BPM.
2. Se hicieron pruebas funcionales de los siguientes sistemas de información:
- SIANCP
-URIEL
-SIPI
-PAZ Y SALVO
3. Integración de la APP URIEL con el sistema de información URIEL para el proceso electoral</t>
  </si>
  <si>
    <t>Se adelantaron 2 acciones de estratégicas:
1. Se realizó la actualización y mejoramiento de los siguientes sistemas de información: 
Sistema de Información Indígena
Comunidades Negras
Ventanilla de trámites y servicios 
Uriel
SIPI
Asuntos Religiosos no católicos
Paz y Salvo
App Uriel
BPanar
PQRSD 2
Fonsecom recaudos
-Ventanilla única electoral permanente
2. Para el cumplimiento de la Ley 1712 del 2014 se realizaron 3 actividades.</t>
  </si>
  <si>
    <t>Durante la vigencia se logó la mejora de los sistemas de información del ministerio cuyas actividades reflejan un año
dedicado a la mejora continua, adaptación a  normativas, fortalecimiento de la transparencia y colaboración interinstitucional, contribuyendo al buen funcionamiento y la eficacia de las operaciones del Ministerio del Interior.</t>
  </si>
  <si>
    <t>Se participó en el Taller lanzamiento Iniciativa de Alto Impacto “El Poder de los Datos: Datos Diferenciales para el Cambio”. los días 20 y 21 de marzo, organizado por el DANE y la participación del Ministerio de las TIC, cuyo objetivo es consolidar las asociaciones nacionales de datos de vanguardia para Colombia, se programaran mesas de trabajo con las entidades adscritas para apoyar el Plan Nacional de Infraestructura de Datos Sectorial y fomentar la innovación.</t>
  </si>
  <si>
    <t>Siguiendo con el seguimiento al Plan Nacional de Infraestructura de Datos (PNID) iniciativa liderada e impulsada por la Presidencia de la República, Ministerio de las TIC y DNP, a nivel del sector interior se remitió memorando por parte de la secretaria general a todas las entidades adscritas al Ministerio del Interior para que designaran el enlace responsable de la tecnología y datos de cada entidad quienes tendrán las tareas estratégicas de garantizar la gestión eficaz y segura de la tecnología e información, alineada con los principios de calidad, seguridad, privacidad, confianza y gestión ética de los datos.</t>
  </si>
  <si>
    <t>En este trimestre se adelantó reunión de seguimiento del plan Nacional de Infraestrucutra de Datos - Estrategia Sectorial de Datos, donde se contó con la participación de delegados de Presidencia, MInTic, DNP y DANE.  Se invitó a las entidades adscritas del Sector Interior.</t>
  </si>
  <si>
    <t>Para el IV trimestre se aprobaron en comité importantes documentos para la implementación del MSPI como es el plan estratégico de seguridad de la información, plan de tratamiento de riesgos de seguridad y la actualización de la política de seguridad de la información. Además, se realiza informe de estado actualizado de la sede electrónica en lo relacionado al cumplimiento de los lineamientos de la política de gobierno digital.</t>
  </si>
  <si>
    <t>Se realiza la actualización de documentos importantes para la implementación del MSPI, además, de la actualización de la sede electrónica para dar cumplimiento a los lineamiento de gobierno digital y se atendieron 10 requerimientos de sistemas de información.</t>
  </si>
  <si>
    <t>Desde el grupo de sistemas se da respuesta a 109 solicitudes de gestión de contenido en la sede electrónica dando cumplimiento a los lineamientos establecidos por la política de gobierno dígital. Además, se atienden 432 requerimientos de soporte técnico a los equipos informáticos del Ministerio direccionados a través de correo electrónico y el aplicativo mesa de ayuda.
Para el primer trimestre se dió respuesta oportuna a las 2 actividades planificadas.</t>
  </si>
  <si>
    <t>Desde el grupo de sistemas se atienden 152 solicitudes de gestión de contenido en la sede electrónica del Ministerio, se aprueban en comité institucional de gestión y desempeño 4 documentos estratégicos para la oficina  dando cumplimiento a las políticas de gobierno digital y el decreto 612 de 2018.</t>
  </si>
  <si>
    <t>Para el cumplimiento de la política de gobierno digital en el III trimestre se dió respuesta a 110 solicitudes de gestión de contenido en la sede electrónica:
Julio: 17; Agosto: 48; Septiembre: 45</t>
  </si>
  <si>
    <t xml:space="preserve">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
OAP 24.01.2025 se reduce el valor de la iniciativa para la vigencia 2024 teniendo como base el Decreto 1522 de diciembre de 2024 mediante el cual se reduce el presupuesto general y viabilidad técnica </t>
  </si>
  <si>
    <t>2. Gestionar los recursos tecnológicos del Ministerio para el soporte de los procesos, garantizando la integridad, disponibilidad y confidencialidad de la Información de la entidad.</t>
  </si>
  <si>
    <t>Para el I trimestre se adelantaron 2 acciones estratégicas las cuales se relacionan a continuación:
1. Se contó con licenciamiento activos de los dos equipos Firewall - (Data Center y Mn Data Center).
2. Se contó con servicio de conectividad y colocación con contrato vigente al igual que un contrato activo de Nube pública con Microsoft Azure (Servicio y almacenamiento).</t>
  </si>
  <si>
    <t>Para el II trimestre se adelantaron 4 acciones las cuales se relacionan a continuación: 
1. contrato del proceso de renovación licenciamiento Antivirus (Kaspersky).
2. Se está adelantando el proceso contractual de adquisición de licenciamiento Firewall Minidatacenter sede Bancol y se cuenta con licenciamiento activo para el Firewall del Datacenter principal.
3. Se tiene contrato vigente para los servicios de conectividad y colocación (Nube Privada).
4. Actualmente la entidad cuenta con servicio de Nube Pública en Azure (Microsoft) para servicios y almacenamiento.</t>
  </si>
  <si>
    <t>1.  Se realiza la contratación de un Ingeniero especializado en seguridad de la información (oficial de seguridad), que permitirá direccionar todos los proyectos tecnológicos de seguridad en el Ministerio. 
2.  Se estable una ruta de trabajo para la implementación del SGSI y el MSPI por parte del oficial de seguridad y se realizó un autodiganóstico del estado actual de la seguridad de la información en la entidad.</t>
  </si>
  <si>
    <t xml:space="preserve">1.  Se construyó el plan estratégico de SI 
2.  Se elaboró el documento de la Política general de SI.
3.  En el Plan Nacional de Infraestructura de Datos, la OIP acompañó a las entidades interior al diligenciamiento del cuestionario para la Consultoría de Apoyo al Fortalecimiento de la Infraestructura del Estado información que fue enviada el 27/12/2023 a Presidencia y MinTIC.
4. Se proyecta resolución Por medio de la cual se adopta el Sistema de Gestión de Seguridad de la Información, Ciberseguridad y Protección de la Privacidad en el Ministerio del Interior y se ordena la implementación y mejora continua de la Política de Gobierno Digital, la cual está pendiente de aprobación de la alta gerencia. </t>
  </si>
  <si>
    <t>Se logró mantener tecnologías de seguridad para minimizar los riesgos de ataques cibernéticos
Se fortaleció la infraestructura para adquisición nube pública
En el Plan Nacional de Infraestructura de Datos la OIP acompañó a las entidades al diligenciamiento cuestionario para Consultoría de Apoyo Fortalecimiento de la Infraestructura.</t>
  </si>
  <si>
    <t>OAP 25-10-2023: De acuerdo con correo electronico remitido por la Jefe de la OIPI,se ajusta de la apuesta sectorial (Nombre Apuestas Sectoriales por dependencia / entidad, Indicador, Fórmula de cálculo, Línea base, AVANCE AÑO VIGENTE I TRIM, AVANCE CUALITATIVO AÑO VIGENTE I TRIM).
OAP 02-12-2023: De acuerdo con correo electronico remitido por la Jefe de la OIPI,se ajusta de la apuesta sectorial (Tipo de Acumulación y las Metas de la Apuesta Sectorial).</t>
  </si>
  <si>
    <t>Establecer lineamientos estratégicos para el sector interior que estén alineados a la normatividad vigente para la implementación del Sistema de Gestión de Seguridad de la Información, ciberseguridad y privacidad, y el Modelo de Gestión del Ministerio de Tecnologías de la Información y las Comunicaciones - MinTIC.</t>
  </si>
  <si>
    <t>Porcentaje de avance en la implementación del Sistema de Gestión del Sistema de Seguridad de la Información, ciberseguridad y privacidad, de acuerdo con las herramientas de autodiagnóstico facilitadas por MinTIC, con base al Modelo de Seguridad y Privacidad de la Información, establecido por el Ministerio de Tecnologías de la Información y las Comunicaciones - MinTIC.</t>
  </si>
  <si>
    <t>(Número de actividades ejecutadas en para establecer los lineamientos de la Política de Seguridad de la Información / número de actividades programadas para el cumplimiento de los lineamientos de la Política de Seguridad de la Información) *100</t>
  </si>
  <si>
    <t>Se ejecutó la actividad programada para el I Trimestre que se relaciona a continuación:
1. Proceso de contratación y proceso de legalización del Contrato 1299 del 29/05/2023, con la firma NECSYS.</t>
  </si>
  <si>
    <t>En el II trimestre se adelantaron las siguientes 2 acciones estratégicas: 
1. Legalizó el Contrato 1299 del 29/05/2023, con la firma NECSYS   para mejorar las funcionalidades del canal telefónico. 
2. Se actualizó e instaló el aplicativo para 5 agentes y 3 operadores para el servicio del Ministerio del Interior.</t>
  </si>
  <si>
    <t>En el trimestre se realizaron las siguinetes acciones: 
1. Revisión y actualiación de los trámites y servicios en la página web y en el portafolio institucional. 
2. Se realizaron 13 reportes de seguimiento PQRSD. 
3. Se actualizó el procedimiento de seguimiento a las PQRSD
4. Se entregó borrador de la Política de Servicio al Ciudadano. 
5. Participamos en la feria JUNTEMONOS de Función Pública (2)</t>
  </si>
  <si>
    <t>En el trimestre se realizaron las siguinetes acciones:
1. Revisión y actualiación de los trámites y servicios en la página web y en el portafolio institucional. 
2. Se realizaron 12 reportes de seguimiento PQRSD. 
3. Se aprobobó y socializó  la Política de Servicio al Ciudadano. 
4. Participamos en la feria JUNTEMONOS Venecia 1 oct y Tado 1 nov, en la Inducción Gobierno Territorial (4) y en el Instafest Cartagena (1)</t>
  </si>
  <si>
    <t>Los logros fueron: 
1. Se amplió la divulgación de la Oferta Institucional en eventos con ciudadanía y entes terrritoriales  (14 eventos y 1.449 ciudadanos atendidos). 
2. Se actualizó el Portafolio Institucional y se aprobó la Política Institucional de Servicio al Ciudadano.</t>
  </si>
  <si>
    <t>4. Fortalecer el relacionamiento entre el Ministerio del Interior y los grupos de interés a través de los diferentes canales de atención para que los ciudadanos puedan acceder a la Oferta Institucional de forma oportuna.</t>
  </si>
  <si>
    <t>Porcentaje de actividades desarrolladas en torno a la Oferta Institucional</t>
  </si>
  <si>
    <t>(Número de actividades desarrolladas en torno a la Oferta Institucional / Número de actividades programadas en torno a la Oferta Institucional)*100</t>
  </si>
  <si>
    <t xml:space="preserve">Se ejecutó la actividad programada para el I Trimestre que se relaciona a continuación:
1. Desde la Oficina de Información Pública se implementó la estrategia de actualización del contenido del sitio web que consistió en el envió de un formulario masivo al Ministro, Viceministro, Directores y Jefes de áreas para la actualización de la información estratégica de las direcciones, con el fin de actualizar la página web y el portafolio de servicios de la entidad. </t>
  </si>
  <si>
    <t xml:space="preserve">Para el II trimestre se adelantaron 3 acciones las cuales se relacionan a continuación: 
1. Se realiza constante vigilancia y seguimiento de la página web en los enlaces de Atención y servicios a la ciudadanía, con el fin de mantener actualizados sus contenidos.
2. Se actualizó la imagen institucional del formato de encuesta de satisfacción y se pasó para aprobación de la OAP.
3. Articuladamente con el Grupo de Comunicaciones se realizaron 28 ruedas de prensa, 106 comunicaciones por página wed, 919 publicaciones en redes sociales, 4 Newsletter y 1 portafolio de servicios del Ministerio, para mantener bien informados a los ciudadanos. </t>
  </si>
  <si>
    <t>En el III trimestre se realizaron las siguientes acciones: 
1. Revisión y actualiación de los trámites y servicios en la página web y en el portafolio institucional. 
2. Se actualizó el procedimiento de seguimiento a las PQRSD
3. Se entregó borrador de la Política de Servicio al Ciudadano. 
4. Se realizaron 25 ruedas de prensa
Se publicaron 84 comunicaciones en la web y 1324 publicaciones en redes sociales.</t>
  </si>
  <si>
    <t xml:space="preserve">En el IV trimestre se realizaron las siguinetes acciones: 
1. Revisión y actualiación de los trámites y servicios en la página web y en el Portafolio Institucional (5.300 Físicos - 586 vistas digitales, 38 landing page actualizadas - 59% de crecimiento en visitas del portal web del Ministerio). 
2. Se aprobobó y socializó  la Política de Servicio al Ciudadano. </t>
  </si>
  <si>
    <t>Los logros fueron: 
1. Se amplió la divulgación de la Oferta Institucional en eventos con ciudadanía y entes terrritoriales  (14 eventos y 1.449 ciudadanos atendidos). 
2. Se actualizó el Portafolio Institucional (38 landignpage - 59% de crecimiento en visitas a la sede electrónica)  y se aprobó la Política Institucional de Servicio al Ciudadano.</t>
  </si>
  <si>
    <t>Se viene adelantando la campaña "De Puertas Abiertas" durante el trimestre se visitó:
- La Gobernación de Amazonas y Arauca
- Se participó en el Congreso Nacional de Municipios en Cartagena
- Se participó  en la Mesa de víctimas en Tinbiquí - Cauca
- Se partició en el Prejuntemonos en Tierralata - Córdoba de función Pública. 
- Se diseña el curso virtual de gestión efectiva para la atención al ciudadano y se elbaora el borrador del reglamento interno de PQRSDF.</t>
  </si>
  <si>
    <t>En el segundo trimestre del año 2024 se continua desarrollando la campaña "De Puertas Abiertas", periodo durante el cual se visitó: 
Gobernación del Cauca y Alcaldía de Popayán (mayo)
Gobernación de Magdalena y la Alcaldía de Santa Marta (junio)
Gobernación del Valle del Cauca y alcaldía de Cali (junio)
Gobernación del Cesar y la Alcaldía de Valledupar (junio)
Gobernación de Nariño y Alcaldía de Pasto (junio).                                 
-Además, participamos en la feria "Juntémonos" en Tierralta -Cordoba (Junio), como parte de las alianzas establecidas con entidades del nivel nacional.</t>
  </si>
  <si>
    <t xml:space="preserve">En el tercer trimestre del año 2024 se continúa el desarrollo de la estrategia De Puertas Abiertas, socializando la oferta institucional en las siguientes entidades:
Gobernación de San Andres (julio)
Gobernación de Caldas y Alcaldía de Manizales (Julio)
Gobernación de Córdoba y Alcaldía de Montería (Agosto)
Gobernación del Atlántico y Alcaldía de Barranquilla (Septiembre)
Gobernación de la Guajira y Alcaldía de Riohacha (Septiembre)
Además, se participó en la feria "Juntémonos" en Santa Rosa del Sur - Bolivar (agosto). </t>
  </si>
  <si>
    <t>Se logró establecer acercamiento con la alcaldía y Gobernación de los Municipios de: Neiva-Huila, y Mocoa - Putumayo,  para realizar capacitaciones el 2025. participaciòn en la feria de servicios Juntemonos en El Tarra, Norte de Santander, se realizaron 13 informes de seguimiento a la gestión de PQRSDF,  visita a los departamentos Bolivar, Huila, Vichada, Inirida y Putumayo en el marco de la estrategia #DePuertasAbiertas, se realizó medición de satisfacción de la ciudadanía II-2024,  se realizó y publicó el informe  técnico de caracterización ciudadana y  grupos de valor, Se implementó el nuevo canal de atención virtual Chatbot, Se actualizaron los 3 procedimientos en el SIGI,  se formalizò  el manual institucional de servicio y atención a las ciudadanías.</t>
  </si>
  <si>
    <t>Se fortaleció el relacionamiento con la ciudadanía con la campaña #DePuertasAbiertas en más de 20 territorios, la creación del curso virtual de gestión efectiva, la implementación del chatbot como nuevo canal de atención, la publicación del informe de caracterización ciudadana y la actualización de procedimientos y manuales</t>
  </si>
  <si>
    <t>Se ejecutaron las actividades programadas en torno a la oferta institucional. 3 capacitaciones para la divulgación de la oferta institucional. 1 capacitación de gestión efectiva de servicio al ciudadano. Planeación de cronograma de comisiones para socializar el portafolio institucional en territorio y caracterización de grupos de valor. 12 informes semanales de gestión de PQRSDF. 2 informes de gestión de agente virtual MIA para los meses de enero y febrero.</t>
  </si>
  <si>
    <t>Se ejecutaron actividades de fortalecimiento de la oferta instituciona mediante: Visitas a 3 departamentos para caracterización y capacitación. Participación en feria de servicios en Puerto Berrío. Capacitaciones virtuales en gestión efectiva de servicio al ciudadano y lenguaje claro. 12 reportes semanales de PQRSDF y 1 informe trimestral. Informe de gestión con mejoras a canales (integración de chatbot MIA con Whatsapp) y socialización de protocolos de atención.</t>
  </si>
  <si>
    <t xml:space="preserve">Se ejecutaron actividades de fortalecimiento de la oferta instituciona mediante: Visitas a 3 departamentos .3 departamentos para los ejercicios de caracterización y capacitación en la oferta institucional (Arauca, Quindio, Huila) Participación en feria de servicios en Ocaña. 13 reportes semanales de PQRSDF. </t>
  </si>
  <si>
    <t>5. Gestionar la Comunicación Institucional, garantizando el adecuado flujo de información interna y externa del sector Interior; así como el cubrimiento periodístico de la gestión del Ministerio, sus entidades adscritas y vinculadas, y su relacionamiento con la prensa.</t>
  </si>
  <si>
    <t>Porcentaje de actividades implementadas en el plan estratégico de comunicaciones</t>
  </si>
  <si>
    <t>(Número de actividades implementadas del plan estratégico de comunicaciones/Número de actividades programadas del plan estratégico de comunicaciones)*100</t>
  </si>
  <si>
    <t>Se ejecutó la actividad programada para el I Trimestre que se relaciona a continuación:
1. Se realizaron 23 ruedas de prensa, 37 comunicaciones por página web y medios de comunicación, diseño y divulgación de 30 campañas, se realizó cronograma de la agenda diaria, 270 monitoreos de prensa, 580 publicaciones en redes sociales, diseño de 2 nuevos productos de comunicación, 185 productos de comunicación interna.</t>
  </si>
  <si>
    <t>Para el II trimestre se adelantaron 2 acciones en cuanto al tema de comunicación las cuales se relacionan a continuación:
1. Se realizaron 28 ruedas de prensa, 106 comunicaciones por página web y medios de comunicación, 88 sinergias de Gobierno, diseño y divulgación de 28 campañas, se realizó cronograma de la agenda diaria, 270 monitoreos de prensa, 919 publicaciones en redes sociales, diseño de 4 Newsletter y 1 portafolio de servicios del Ministerio, como productos de comunicación, 208 productos de comunicación interna (campañas y piezas gráficas).</t>
  </si>
  <si>
    <t xml:space="preserve">Para el III trimestre relacionamos las siguientes actividades
1. Se realizaron 25 ruedas de prensa
2. Se publicaron 84 comunicaciones en la web y 1324 publicaciones en redes sociales.
3. Se hizo la divulgación de 12 sinergias de Gobierno en redes sociales. 
4. Se diseñaron 4 campañas entre internas y externas.
5. Se hicieron 250 monitoreos de prensa.  
6. Se ejecutó la Estrategia de comunicación interna Vive tu Ministerio. 
</t>
  </si>
  <si>
    <t xml:space="preserve">Para el IV trimestre relacionamos las siguientes actividades 
Se realizaron 20 ruedas de prensa
Se publicaron 81 comunicaciones en la web y 1396 publicaciones en redes sociales.
Se hizo la divulgación de 22 sinergias de Gobierno. 
Se diseñaron 18 campañas internas y externas.
Se hicieron 276 monitoreos de prensa.  
Se hicieron 120 productos de comunicación interna. 
Se diseñó el portafolio y la agenda institucional de la entidad. 
</t>
  </si>
  <si>
    <t xml:space="preserve">Se logró la implementación de la estrategia de comunicación del Ministerio, 
el  diseño de las campañas institucionales solicitadas por las diferentes áreas, 
 y la ejecución del Plan de Medios.   
Se logró además la divulgación de la gestión institucional, a través del 
relacionamiento con los medios masivos. 
</t>
  </si>
  <si>
    <t xml:space="preserve">Se coordinó el plan de comunicaciones sectorial con las entidades adscritas para la articulación de acciones con el Ministerio del Interior, logrando en este primer semestre:
- Imprenta Nacional
Difusión del convenio interadministrativo con Migración Colombia sobre la impresión y distribución de las cédulas de extranjería, llevando a cabo la producción de contenidos informativos en formato audiovisual y fotográfico; al tiempo que se adelantaron acciones para la publicación de contenidos a través de redes sociales. Adicionalmente, se ha apoyado a la Imprenta con entrenamientos de vocería, para la interacción con medios de comunicación. 
- Dirección de Derechos de Autor 
Se realizó el cubrimiento y difusión del Día Internacional de Derechos de Autor en redes sociales, junto con el cubrimiento de su participación en la pasada Feria del Libro de Bogotá.
- UNP
Se apoyó a la Dirección en el lanzamiento de la Línea de Vida 103 a través de redes sociales y en el cubrimiento periodístico del evento. 
- Corporación Nasa Kiwe
Con la Corporación se realiza la publicación de contenidos informativos en la redes sociales para amplificar sus mensajes y aumentar el alcance de los mismos. 
- Dirección Nacional de Bomberos 
Se realiza el seguimiento y monitoreo de medios sobre temas relacionados con incendios forestales y se han realizado boletines de prensa sobre atención de incendios forestales. De igual forma, se ha adelantado la coordinación de equipos digitales para fortalecer imagen de los bomberos del país ante los incendios forestales. Apoyo logístico, organización y coordinación de comunicaciones y prensa para evento de entrega de fortalecimientos y carros cisterna a cuerpos de bomberos del país en febrero de 2024. 
Coordinación de comunicaciones digitales y prensa para sesiones extraordinarias de Junta Nacional de Bomberos.
⁠Coordinación de comunicaciones digitales y prensa para posesión de la Capitán Lourdes del Socorro Peña.
</t>
  </si>
  <si>
    <t xml:space="preserve">Se coordinó el plan de comunicaciones sectorial con las entidades adscritas ( 5 ) para la articulación de acciones con el Ministerio del Interior, logrando en este segundo trimestre:
- Imprenta Nacional
Se apoyó en la elaboración de comunicados de prensa y nota en video de la Gerente de la entidad sobre la actualización del estado de la producción de las cédulas de extranjería. Se realizó free press de los comunicados elaborados. Adicionalmente, se realizó el seguimiento y monitoreo de publicaciones en redes sociales y medios de comunicación.
Envío de sinergias digitales de campañas impulsadas por el Gobierno Nacional. 
- Dirección de Derechos de Autor 
Envío de sinergias digitales de campañas del Gobierno Nacional. 
- UNP
Envío de sinergias digitales de campañas del Gobierno Nacional. 
- Corporación Nasa Kiwe
Con la Corporación se realizó un video resumen de los proyectos ejecutados para promocionarlos como parte de las acciones de la Entidad en estos primeros dos años del Gobierno del Cambio. 
Video del aniversario de la Corporación. 
Envío de sinergias digitales de campañas del Gobierno Nacional. 
- Dirección Nacional de Bomberos 
Envío de sinergias digitales de campañas del Gobierno Nacional. 
Se realizaron contenidos en colaboración para la celebración del Día Internacional del Bombero y el Día del Combatiente de Fuego Forestal.
</t>
  </si>
  <si>
    <t>Imprenta Nacional
Sinergias
Dirección de Derechos de Autor 
Cubrimiento reunión Ministro, Dir de Derechos de Autor y Sylvie Forbin, Dir Sector de Derecho de Autor e Industrias Creativas de la Organización Mundial de la Propiedad Intelectual (WIPO)
Dirección Nacional de Bomberos 
Sinergias
Transmisión Encuentro Regional Comandantes de Bomberos del Caribe
Cubrimiento Junta Nacional de Bomberos. 
UNP
Sinergias
Corporación Nasa Kiwe
Sinergias</t>
  </si>
  <si>
    <t xml:space="preserve">En el transcurso del año 2024, el grupo de Comunicaciones de la OIP logró gestionar la prensa y coordinar el relacionamiento del Ministerio del Interior  con los medios de comunicación, líderes de opinión y periodistas, incidiendo a través de publicaciones en estos medios y con boletines de prensa. </t>
  </si>
  <si>
    <t xml:space="preserve">Durante 2024, a través del grupo de Comunicaciones de la Oficina de Información Pública, se logró gestionar la comunicación interna y externa, a través de las acciones implementadas con las entidades adscritas y vinculadas, lo que permitió el cubrimiento periodístico de la gestión del Ministerio y su relacionamiento con los medios de comunicación. </t>
  </si>
  <si>
    <t xml:space="preserve">En este primer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26 boletines de prensa, logrando alrededor de 148 publicaciones en medios de comunicación. Así mismo, a través de la gestión realizada para el relacionamiento con los medios de comunicación, se llevaron a cabo 8 entrevistas en medios de comunicación. De igual forma, se realizaron 13 ruedas de prensa o declaraciones a medios de comunicación. 
Adicionalmente, se realizaron 2 campañas a nivel externo relacionadas con la Consulta Popular; y 7 a nivel interno. 
En cuanto a la producción de contenidos en diferentes formatos para las comunicaciones externas e internas, en este trimestre se realizaron 678 piezas gráficas para comunicación externa, y 96 para comunicación interna. 
En materia de redes sociales, se realizaron 655 publicaciones en las diferentes plataformas, con las que se logró obtener 137.797 interacciones con las diferentes audiencias. 
En cuanto a la realización de material audiovisual y fotográfico, durante este trimestre se produjeron 47 piezas audiovisuales relacionadas con la gestión y agenda del Ministro del Interior, los Viceministros y las demás áreas de la entidad. </t>
  </si>
  <si>
    <t>En este segundo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87 boletines de prensa, logrando más de 260 publicaciones en medios de comunicación. Así mismo, a través de la gestión realizada para el relacionamiento con los medios de comunicación, se llevaron a cabo más de 30 entrevistas en medios de comunicación. De igual forma, se realizaron 34 ruedas de prensa o declaraciones a medios de comunicación.   
En cuanto a la producción de contenidos informativos en diferentes formatos para las comunicaciones externas e internas, en este trimestre se realizaron 1.535 piezas gráficas para comunicación externa, y 189 para comunicación interna. 
En materia de redes sociales, se realizaron 2.246 publicaciones en las diferentes plataformas, con las que se logró obtener 714.503 interacciones con las diferentes audiencias. 
En materia de comunicación interna se generaron 144 contenidos informativos relacionados con las acciones que adelantan las diferentes áreas del Ministerio del Interior. 
En cuanto a la realización de material audiovisual y fotográfico, durante este trimestre se produjeron 73 piezas audiovisuales relacionadas con la gestión y agenda del Ministro del Interior, los Viceministros y las demás áreas de la entidad.
Así mismo se solicitaron y se expidieron 40 solicitudes de comisión de viaje requeridos por el grupo deCcomunicaciones y grupo de Servicio al Ciudadano con el fin de atender acciones frente a la estrategia de comunicaciones de cara al ciudadano como apoyo a la alta Dirección de acuerdo con planeación realizada</t>
  </si>
  <si>
    <t>Entidad/Dependencia</t>
  </si>
  <si>
    <t>Estado</t>
  </si>
  <si>
    <t>Responsable</t>
  </si>
  <si>
    <t>Consolidado</t>
  </si>
  <si>
    <t>Unidad Nacional de Protección - UNP</t>
  </si>
  <si>
    <t>OK</t>
  </si>
  <si>
    <t>Javier</t>
  </si>
  <si>
    <t>Imprenta Nacional de Colombia - INC</t>
  </si>
  <si>
    <t>Federico</t>
  </si>
  <si>
    <t>Dirección Nacional de Derecho de Autor</t>
  </si>
  <si>
    <t>Marcela</t>
  </si>
  <si>
    <t>Nueva iniciativa, no hay trazabilidad</t>
  </si>
  <si>
    <t>Dirección Nacional de Bomberos</t>
  </si>
  <si>
    <t>Jairo</t>
  </si>
  <si>
    <t>Corporación Nasa Kiwe</t>
  </si>
  <si>
    <t>Cristian</t>
  </si>
  <si>
    <t>Oficina Asesora de Planeación</t>
  </si>
  <si>
    <t>Oficina de Información Pública del Interior</t>
  </si>
  <si>
    <t>Pendiente</t>
  </si>
  <si>
    <t>Grupo de Articulación Interna para la Política de Víctimas del Conflicto Armado</t>
  </si>
  <si>
    <t>Bibiana</t>
  </si>
  <si>
    <t>Dirección de Derechos Humanos</t>
  </si>
  <si>
    <t>Juan</t>
  </si>
  <si>
    <t>Dirección de Asuntos Religiosos</t>
  </si>
  <si>
    <t xml:space="preserve">Dirección de Asuntos indígenas, ROM y Minorías </t>
  </si>
  <si>
    <t>Dirección de Asuntos para Comunidades Negras, Afrocolombianas, Raizales y Palenqueras</t>
  </si>
  <si>
    <t>Dirección de la Autoridad Nacional de Consulta Previa</t>
  </si>
  <si>
    <t>Preguntar la contraseña para lo de trazabilidad ya que se cambio</t>
  </si>
  <si>
    <t xml:space="preserve">Dirección de Asuntos Legislativos </t>
  </si>
  <si>
    <t>Dirección para la Democracia, la Participación Ciudadana y la Acción Comunal</t>
  </si>
  <si>
    <t>Dirección de seguridad, convivencia ciudadna y gobierno</t>
  </si>
  <si>
    <t>Yenny</t>
  </si>
  <si>
    <t>Subdirección de Gobierno, Gestión Territorial y Lucha contra la Trata</t>
  </si>
  <si>
    <t>Subdirección de Proyectos para la Seguridad y la Convivencia Ciudadana</t>
  </si>
  <si>
    <t xml:space="preserve">En este tercer trimestre se adelantaron las acciones que hacen parte del plan de acción de Comunicaciones en cuanto a gestión de prensa, relacionamiento con medios de comunicación, realización de campañas (externas e internas), así como la producción de piezas gráficas y contenidos informativos en formatos de texto, audio y video. De igual forma, se llevó a cabo la realización de material audiovisual de los temas de agenda, así como los programas e iniciativas de la entidad en el territorio nacional.  
En cuanto a la gestión de prensa realizada en el primer trimestre, se realizaron 75 boletines de prensa, logrando más de 194 publicaciones en medios de comunicación. Así mismo, a través de la gestión realizada para el relacionamiento con los medios de comunicación, se realizaron 16 ruedas de prensa o declaraciones a medios de comunicación.   
En cuanto a la producción de contenidos informativos en diferentes formatos para las comunicaciones externas e internas, en este trimestre se realizaron 1.370 piezas gráficas para comunicación externa, y 90 para comunicación interna. 
En materia de redes sociales, se realizaron 2.205 publicaciones en las diferentes plataformas, con las que se logró obtener 299.526 interacciones con las diferentes audiencias. 
En materia de comunicación interna se generaron 217 contenidos informativos relacionados con las acciones que adelantan las diferentes áreas del Ministerio del Interior. 
En cuanto a la realización de material audiovisual y fotográfico, durante este trimestre se produjeron 75 piezas audiovisuales relacionadas con la gestión y agenda del Ministro del Interior, los Viceministros y las demás áreas de la entidad. </t>
  </si>
  <si>
    <t>Sergio Mauricio Arciniegas Roman
(Oficina Asesora de Planeación)</t>
  </si>
  <si>
    <t>10. Ataque frontal a la corrupción</t>
  </si>
  <si>
    <t xml:space="preserve">4.3. Democratización del estado y erradicación del regimen de corrupición </t>
  </si>
  <si>
    <t xml:space="preserve">5. Fortalecimiento institucional como motor de cambio para recuperar la confianza de la ciudadanía y para el fortalecimiento del vínculo Estado-Ciudadanía. a. Lucha contra la corrupción en las entidades públicas nacionales y territoriales. </t>
  </si>
  <si>
    <t xml:space="preserve">16. Paz, justicia e instituciones sólidas. </t>
  </si>
  <si>
    <t>Afianzar la gestión institucional como motor del cambio para mejorar la eficacia organizacional en el marco del Modelo Integrado de Planeación y Gestión del Ministerio del Interior.</t>
  </si>
  <si>
    <t>% de acciones implementadas para el fortalecimiento de la gestión institucional durante el cuatrienio</t>
  </si>
  <si>
    <t>(Número de actividades ejecutadas/ Número de actividades programadas)*100</t>
  </si>
  <si>
    <t>Flujo</t>
  </si>
  <si>
    <t xml:space="preserve">Porcentaje </t>
  </si>
  <si>
    <t>El cumplimiento de la iniciativa está programado para el IV trimestre.</t>
  </si>
  <si>
    <t>En el cuarto trimestre se finalizó con las 18 acciones planificadas dentro de las que se encuentra de manera sucinta:  Elaboración de documentos de lineamientos técnicos, documentos de planeación, documentos metodológicos, personas capacitadas, documentos normativos, procesos implementados</t>
  </si>
  <si>
    <t>Durante la vigencia 2023 se planearon y ejecutar 18 actividades, para un cumplimiento del 100% de la meta propuesta para el año, logrando afianzar la gestión institucional como motor del cambio para mejorar la eficacia organizacional en el marco del Modelo Integrado de Planeación y Gestión del Ministerio del Interior.</t>
  </si>
  <si>
    <t>Durante la vigencia del año 2024, se planearon y ejecutaron un total de 7 actividades, que se detallan de manera sucinta a continuación: actualización del modelo de operación por procesos en el Ministerio del Interior; implementación de los lineamientos y mecanismos que conforman el Modelo de Planeación y Gestión en la Entidad; formación y mejora de competencias en planeación y gestión dirigidas a los funcionarios del Ministerio del Interior; socialización de las mejoras y actualizaciones del SIGI con los colaboradores del Ministerio; seguimientos cuatrimestrales a la gestión de riesgos,  seguimiento al desempeño del Sistema Integrado de Gestión Institucional.</t>
  </si>
  <si>
    <t>Durante la vigencia del año 2024, se planearon y ejecutaron 7 actividades, alcanzando un cumplimiento del 100% de la meta propuesta. Esto permitió consolidar la gestión institucional como un motor de cambio, orientado a mejorar la eficacia organizacional en el marco del Modelo Integrado de Planeación y Gestión del Ministerio del Interior</t>
  </si>
  <si>
    <t>En el primer trimestre de 2025, se programaron y ejecutaron 2 actividades de la siguiente manera: 
1. se realizó actualización documental a los siguientes procesos: Planeación Direccionamiento Estratégico y Comunicaciones,  Gestión Financiera, Gestión de Talento Humano, Gestión para la Protección de los Derechos, Gestión Administrativa.
2. se realizó seguimiento al desempeño del Sistema Integrado de Gestión Institucional (SIGI), mediante el cumplimiento de la meta de los indicadores de proceso. Obteniendo un avance del 98% el cual explicado así: De un total de 89 indicadores de proceso definidos para el periodo, 61 cumplieron su meta y 26 indicadores no tenían programación para el trimestre.</t>
  </si>
  <si>
    <t>En el segundo trimestre de 2025, se actualizó el modelo de operación por procesos mediante la actualización de 18 documentos. Asimismo, se capacitó a 7 colaboradores del Ministerio del Interior en el Sistema Integrado de Gestión Institucional (SIGI), y se realizó el seguimiento correspondiente a través del monitoreo de los indicadores de proceso, en línea con la meta establecida para el período.</t>
  </si>
  <si>
    <t>En el tercer trimestre de 2025, se actualizó el modelo de operación por procesos mediante la actualización de 60 documentos; se elaboró el " Informe de gestión del Décimo Séptimo seguimiento de las rutas de implementación ScoreCard - RSC - Políticas de Modelo Integrado de Planeación y Gestión"; se realizó el seguimiento a los Riesgos de Gestión, Fiscal y de Seguridad de la Información - semestral, y Riesgos de Corrupción - I Cuatrimestre, y  Riesgos de corrupción - II Cuatrimestre; finalmente, se realizó el seguimiento correspondiente a través del monitoreo de los indicadores de proceso, en línea con la meta establecida para el período.</t>
  </si>
  <si>
    <t xml:space="preserve">Anderson Guerrero Trujillo
Director de Asuntos Legislativos
</t>
  </si>
  <si>
    <t xml:space="preserve">14. Una sociedad para la vida, garante de derechos y en condiciones de igualdad hasta que la dignidad se haga costumbre
#36. Paz Total 
</t>
  </si>
  <si>
    <t>5. DEJAREMOS ATRÁS LA GUERRA Y ENTRAREMOS POR FIN EN UNA ERA DE PAZ</t>
  </si>
  <si>
    <t xml:space="preserve">Paz Total.
D. La paz en la esencia del Gobierno
SEGURIDAD HUMANA Y JUSTICIA SOCIAL 
GOBIERNO DIGITAL PARA LA GENTE
</t>
  </si>
  <si>
    <t xml:space="preserve">No Aplica </t>
  </si>
  <si>
    <t>3. Fortalecer la articulación entre la Nación y el territorio, promoviendo la gobernabilidad, la democracia, el respeto por la libertad de cultos, la participación social, política y comunitaria.</t>
  </si>
  <si>
    <t>1.</t>
  </si>
  <si>
    <t xml:space="preserve">Mejorar la capacidad técnica del Ministerio del Interior y la interlocución en el relacionamiento con el Congreso de la República.  </t>
  </si>
  <si>
    <t>Documentos de información relacionadas con el trámite de los proyectos de ley</t>
  </si>
  <si>
    <t>Número de documentos  relacionados con el trámite de los proyectos de ley</t>
  </si>
  <si>
    <t>Acumulado</t>
  </si>
  <si>
    <t>Número</t>
  </si>
  <si>
    <t>Durante el periodo se realizaron la fichas bullets  de los proyectos en trámite en el Congreso de  interés del Gobierno Nacional entre los cuales se destacan.
PL 338-23C PL 274-23S Plan Nacional de Desarrollo
PL 342-23C PL 278-23S Adición presupuestal
PL 345-23C Subrogación uterina
PL 337-23C Ley ferroviaria
PL 367-23C Reforma laboral
PL 339-23C Reforma a la salud</t>
  </si>
  <si>
    <t>Durante el periodo se adelantaron 18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</si>
  <si>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 xml:space="preserve">Durante el periodo se adelantaron 46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  </t>
  </si>
  <si>
    <t>Durante el periodo se adelantaron 39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</si>
  <si>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la vigencia 2023 se adelantaron 119 documentos de planeación para el seguimiento e impulso de la agenda legislativa entre los cuales se destacan.
Agenda Legislativa Semanal Gobierno Nacional. 
Resúmenes de seguimiento de la discusión de los proyectos en trámite en el Congreso de la Republica.
Prestaciones del estado de la Agenda Legislativa.</t>
  </si>
  <si>
    <t>Durante el periodo se adelantaron 21 documentos de planeación entre los que se destacan, agendas legislativas semanales, resúmenes de las sesiones, los cuales permiten generar estrategias para el seguimiento e impulso de la agenda Legislativa en el Gobierno Nacional, en el Congreso de la Republica
Enero: 4
Febrero:8
Marzo:9</t>
  </si>
  <si>
    <t>Durante el periodo se adelantaron 16 documentos de planeación entre los que se destacan, agendas legislativas semanales, resúmenes de las sesiones, los cuales permiten generar estrategias para el seguimiento e impulso de la agenda Legislativa en el Gobierno Nacional, en el Congreso de la Republica
Abril: 6
Mayo:6
Junio:4</t>
  </si>
  <si>
    <t>Durante el periodo se adelantaron 23 documentos de planeación entre los que se destacan, agendas legislativas semanales, resúmenes de las sesiones, los cuales permiten generar estrategias para el seguimiento e impulso de la agenda Legislativa en el Gobierno Nacional, en el Congreso de la Republica
Julio:5
Agosto:9
Septiembre:9</t>
  </si>
  <si>
    <t xml:space="preserve">Durante el periodo se adelantaron 27 documentos de planeación entre los que se destacan, agendas legislativas semanales, resúmenes de las sesiones, los cuales permiten generar estrategias para el seguimiento e impulso de la agenda Legislativa en el Gobierno Nacional, en el Congreso de la Republica
</t>
  </si>
  <si>
    <t xml:space="preserve">Durante la Vigencia 2024 se cumplió con la meta establecida de 87 documentos de planeación, los cuales fueron fundamentales en las actividades desarrolladas por la Dirección de Asuntos Legislativo en el Congreso de la Republica en el marco de la discusión de las iniciativas legislativas de interés o autoría del Gobierno Nacional </t>
  </si>
  <si>
    <t>Durante el periodo se elaboraron 9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Enero: 1
Febrero: 4
Marzo:4</t>
  </si>
  <si>
    <t>Durante el periodo se elaboraron 20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Abril: 7
Mayo: 8
Junio:5</t>
  </si>
  <si>
    <t>Durante el periodo se elaboraron 16  documentos relacionados con el trámite de Proyectos del Ley y Actos Legislativos, entre los cuales se destacan agendas legislativas semanales, fichas bulletes e informes, documentos necesarios para la planeación, seguimiento e impulso de la agenda legislativa de interés o autoría del Gobierno Nacional en trámite en el Congreso de la Republica. 
Julio:5
Agosto:  5
Septiembre: 6</t>
  </si>
  <si>
    <t xml:space="preserve">El control de operación logístico entro en ejecución durante el mes de julio lo que no partio adelantar el total de las socialización </t>
  </si>
  <si>
    <t xml:space="preserve">Se proyecta adelantar el rezago de socialización durante el tercer trimestre </t>
  </si>
  <si>
    <t>OAP I trimestre 2025 ( Se realizó Actualizaión de las metas anuales en la apuesta sectorial 1, de acuerdo al ajuste del proyecto de inversión)
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</si>
  <si>
    <t>2.</t>
  </si>
  <si>
    <t>Lideraremos la Agenda Legislativa a través de la radicación y seguimiento de reformas para el logro de la Paz Total y el Cambio para la Vida.</t>
  </si>
  <si>
    <t>Reuniones de seguimiento y coordinación de la agenda legislativa</t>
  </si>
  <si>
    <t xml:space="preserve">Número de reuniones de seguimiento socialización y coordinación de la agenda legislativa realizadas </t>
  </si>
  <si>
    <t xml:space="preserve">Durante el periodo se adelantaron las reuniones semanales de seguimiento y coordinación de la agenda legislativa 
Enero  7
Febrero 8
Marzo 10
</t>
  </si>
  <si>
    <t>Durante el periodo se adelantaron 23 reuniones de seguimiento y coordinación de la agenda legislativa 
Abril 8
Mayo 8
Junio 7</t>
  </si>
  <si>
    <t>Durante el periodo se adelantaron 30 reuniones  de seguimiento y coordinación de la agenda legislativa 
Julio  8
Agosto  8
Septiembre  14</t>
  </si>
  <si>
    <t>Durante el periodo se adelantaron 23 reuniones  de seguimiento y coordinación de la agenda legislativa 
Octubre: 8
Noviembre:10
Diciembre:5</t>
  </si>
  <si>
    <t xml:space="preserve">En cumplimiento a lo estipulado en esta iniciativa desde la Dirección de Asuntos Legislativos se adelantaron 102, reuniones de seguimiento, coordinación e impulso de la agenda legislativa del Gobierno Nacional, en trámite en el Congreso de la República </t>
  </si>
  <si>
    <t>Durante el periodo se adelantaron las reuniones semanales de seguimiento y coordinación de la agenda legislativa 
Abril: 6
Mayo:10
Junio:7</t>
  </si>
  <si>
    <t>Durante el periodo se adelantaron las reuniones semanales de seguimiento y coordinación de la agenda legislativa 
Julio:7
Agosto:8
Septiembre:10</t>
  </si>
  <si>
    <t>Durante el periodo se adelantaron las reuniones semanales de seguimiento y coordinación de la agenda legislativa 
Octubre :11
Noviembre :9
Diciembre:4</t>
  </si>
  <si>
    <t xml:space="preserve">Durante la vigencia se adelantaron 51 reuniones con el equipo legislativo del ministerio del Interior, en las cuales se trataron temas de, avances, estrategias, acciones y asuntos claves para el buen desarrollo de la agenda legislativa  </t>
  </si>
  <si>
    <t xml:space="preserve">Durante el periodo se adelantaros 12 reuniones de articulación de Agenda Legislativa y Control Político.
Enero: 1
Febrero:3
Marzo:8 </t>
  </si>
  <si>
    <t>Durante el periodo se adelantaros 12 reuniones de articulación de Agenda Legislativa y Control Político.
Abril: 3
Mayo: 4
Junio:5</t>
  </si>
  <si>
    <t>Durante el periodo se adelantaros 15reuniones de articulación de Agenda Legislativa y Control Político.
Julio:9
Agosto: 2
Septiembre: 4</t>
  </si>
  <si>
    <t>3.</t>
  </si>
  <si>
    <t>Optimizar los procesos administrativos de la Dirección de Asuntos Legislativos en el tratamiento de flujos de información y respuesta a solicitudes</t>
  </si>
  <si>
    <t>Servicios de información actualizados.</t>
  </si>
  <si>
    <t xml:space="preserve">Número de Servicios de información actualizados.
</t>
  </si>
  <si>
    <t>Producto</t>
  </si>
  <si>
    <t xml:space="preserve">
Aunque esta iniciativa se encuentre  programa para el tercer y cuarto trimestre durante el primer trimestre se adelantaron reuniones con la agencia Nacional Digital  y la Oficina de Información pública donde se evaluaron las distintas alternativas para adelantar  el rediseño y mantenimiento de la plataforma legislapp 
</t>
  </si>
  <si>
    <t>Esta iniciativa se encuentra contemplada para el tercer trimestre, sin embargo durante el periodo fue realizado por la oficina de información pública el diagnóstico técnico del estado de la plataforma Legislapp y se comenzó con la elaboración de la ficha técnica donde se ponen en conocimiento los ajustes que se desena realizar.</t>
  </si>
  <si>
    <t xml:space="preserve">Durante el periodo se realizo la implementación de  mejoras del banco de respuestas, diseñando tablas dinámicas que nos permiten tener el balance del estado de las peticiones, adicional se adelantaron los estudios precontractuales para el rediseño y mantenimiento de la plataforma legislapp 2.0 </t>
  </si>
  <si>
    <t>El proceso Legisllapp se proyectó a partir del 17/08/2023 con la elaboración de los documentos técnicos previos, aprobado por comité de contratación el 17/11/2023 y aceptado por el contratista el 21/11/2023; finalmente el proceso fue rechazado por CINTEL el 13/12/2023, pues se prolongó esta decisión a tal punto, en que por los términos de ejecución era imposible ejecutar el objeto contractual.</t>
  </si>
  <si>
    <t>Durante la vigencia 2023 se adelanto el rediseño del la matriz banco de respuestas con la cual  se logro implementar módulos que permiten tener un balance, de los estados de las peticiones en tramite por el grupo de control político</t>
  </si>
  <si>
    <t xml:space="preserve">
Durante el periodo se realizo la implementación de la matriz banco de respuestas 2024 , diseñando tablas dinámicas que nos permiten tener el balance del estado de las peticiones.</t>
  </si>
  <si>
    <t xml:space="preserve">Durante el periodo se realizo el flujograma de la plataforma legislapp con el fin de identificar las necesidades funcionales de la misma </t>
  </si>
  <si>
    <t>Durante el periodo se solicitó el CDP para el proceso de hiperconvergencia, necesario para contar con las licencia y capacidad para el desarrollo de la plataforma Legislapp 
Desde la dirección se realizo un cronograma plan de choque en el cual se contemplan las faces precontractual, contractual y postcontractual</t>
  </si>
  <si>
    <t xml:space="preserve">Durante el periodo se adelantaron sesiones de trabajo con las oficina de información publica en las cuales  se dio viabilidad  el desarrollo de la plataforma Legislapp, atendiendo los nuevos lineamientos de desarrollo Inhause </t>
  </si>
  <si>
    <t xml:space="preserve">Durante la vigencia se logro la implantación de la matriz banco de respuestas el cual permite realizar un seguimiento detallado al estado de las peticiones Remitidas por el Congreso de la Republica </t>
  </si>
  <si>
    <t>La iniciativa no tiene programación de meta en el primer trimestre, sin embargo, se realizó socialización de la ficha de viabilidad técnica del desarrollo de la plataforma Legisllapp, aprobada por la oficina de información publica con el Viceministro General, con el fin de establecer la ruta para el desarrollo de la misma.</t>
  </si>
  <si>
    <t>La iniciativa no tiene programación de meta en el segundo  trimestre, sin embargo, se realizo la actualización de la ficha de viabilidad técnica para el desarrollo de la plataforma legislapp, para la cual se adelantaron mesas de trabajo con la Oficina de Información publica, dejando en firme la ficha aprobado para el inicio de la plataforma legislapp</t>
  </si>
  <si>
    <t>Durante el periodo se llevó a cabo la implementación de la matriz “Banco de Respuestas”, una herramienta diseñada para fortalecer el seguimiento y la gestión de las peticiones que son allegadas a la Dirección de Asuntos Legislativos. Esta matriz permite registrar, clasificar y monitorear el total de solicitudes recibidas, garantizando una trazabilidad efectiva de las respuestas</t>
  </si>
  <si>
    <t>Se han presentado dificultades en la búsqueda y vinculación de los perfiles idóneos requeridos para el desarrollo de la plataforma Legislapp, debido a la escasez de desarrolladores con las competencias técnicas específicas necesarias para este desarrollo. Esta limitación ha afectado el avance de la meta.</t>
  </si>
  <si>
    <t>Se proyecta realizar una reprogramación de la meta, con el propósito de adelantar durante la vigencia 2025 el levantamiento de información y la identificación de requerimientos necesarios para su ejecución.</t>
  </si>
  <si>
    <t>OAP 13.01.2025 Se disminuye el valor de la actividad con base en el memorando ID 473941 Concepto técnico de viabilidad Proyecto de inversión “Fortalecimiento de las relaciones entre el Gobierno Nacional y el Congreso de la República en los procesos técnicos y administrativos a nivel  Nacional” BPIN 202300000000067. Ajustado al Decreto de reducción 1522 del 18 de diciembre de 2024</t>
  </si>
  <si>
    <t>4.</t>
  </si>
  <si>
    <t>Control político coordinado y gestionado de manera oportuna   ejercido por el Congreso al Ministerio del Interior.</t>
  </si>
  <si>
    <t>Respuestas de control político  al Congreso de la Republica</t>
  </si>
  <si>
    <t>(Número de solicitudes atendidas /  Número de solicitudes Remitidas por el Congreso de la Republica)  * 100</t>
  </si>
  <si>
    <t xml:space="preserve">Durante el periodo se atendieron 6 cuestionarios de debates de control político remitidos por el Congreso de la Republica 
Marzo 6
</t>
  </si>
  <si>
    <t>Durante el periodo se dio respuesta a 13 cuestionarios de debates de control político remitidos por el congreso de la republica 
Abril : 5
Mayo: 4
Junio: 4</t>
  </si>
  <si>
    <t>Durante el periodo se atendieron 29 cuestionarios de debates de control político remitidos por el Congreso de la Republica 
Julio  1
Agosto  22
Septiembre  6</t>
  </si>
  <si>
    <t>Durante el periodo se atendieron 7 cuestionarios de debates de control político remitidos por el Congreso de la Republica 
Octubre: 1
Noviembre:5
Diciembre:1</t>
  </si>
  <si>
    <t xml:space="preserve">Durante la vigencia 2023 se atendieron oportunamente el 100% de los debates cuestionarios de control político remitidos por el Congreso de la Republica y se generaron estrategias para la articulación efectiva con las áreas del ministerio del interior </t>
  </si>
  <si>
    <t>Durante el periodo se atendieron 15 cuestionarios de debates de control político remitidos por el Congreso de la Republica 
Enero: 1
Febrero: 4
Marzo:9</t>
  </si>
  <si>
    <t>Durante el periodo se atendieron cuestionarios de debates de control político remitidos por el Congreso de la Republica 
Abril: 5
Mayo: 12
Junio:4</t>
  </si>
  <si>
    <t>Durante el periodo se atendieron 23 cuestionarios de debates de control político remitidos por el Congreso de la Republica 
Julio 0
Agosto  16
Septiembre 7</t>
  </si>
  <si>
    <t>Durante el periodo se atendieron 26 cuestionarios de debates de control político remitidos por el Congreso de la Republica 
Octubre: 14
Noviembre: 8
Diciembre: 4</t>
  </si>
  <si>
    <t xml:space="preserve">Durante la vigencia 2025 se atendieron oportunamente los diabetes de control político remitidos por el Congreso de la Republica al ministerio del interior  </t>
  </si>
  <si>
    <t>Durante el periodo se atendieron el 100 % de las peticiones allegadas a la Dirección de Asuntos Legislativos.
Enero: 65
Febrero: 95
Marzo: 77</t>
  </si>
  <si>
    <t>Durante el periodo se tramito internamente 100 % de las peticiones allegadas a la Dirección de Asuntos Legislativos.
Abril: 87
Mayo: 185
Junio:142
Es importante mencionar que la respuesta de las peticiones depende de la remisión oportuna de la información de las áreas del ministerio según sus competencias</t>
  </si>
  <si>
    <t>Durante el periodo se tramito internamente 100 % de las peticiones allegadas a la Dirección de Asuntos Legislativos.
Julio: 144
Agosto: 118
Septimbre:113
Es importante mencionar que la respuesta de las peticiones depende de la remisión oportuna de la información de las áreas del ministerio según sus competencias</t>
  </si>
  <si>
    <t>Paula Andrea Sierra Palencia
(Dirección para la Democracia, la Participación Ciudadana y la Acción Comunal)</t>
  </si>
  <si>
    <t>No Aplica</t>
  </si>
  <si>
    <t>Efectividad de los dispositivos de participación ciudadana, política y electoral</t>
  </si>
  <si>
    <t>ODS 16. Paz, justicia e instituciones sólidas</t>
  </si>
  <si>
    <t>Campañas de información, capacitación, pedagogía y divulgación, que estimulen la participación electoral a nivel nacional y regional realizadas</t>
  </si>
  <si>
    <t>4. Brindar acompañamiento a las comisiones departamentales y nacionales para la coordinación y seguimiento a los procesos electorales y mecanismos de participación</t>
  </si>
  <si>
    <t>Porcentaje de  comisiones departamentales y nacionales con acompañamiento</t>
  </si>
  <si>
    <t>Número de comisiones departamentales y nacionales acompañadas / Número de comisiones departamentales y nacionales solicitadas)*100</t>
  </si>
  <si>
    <t xml:space="preserve">I TRIMESTRE: Se asistieron técnicamente 44 comisiones departamentales y nacionales (0 comisiones nacionales y 44 departamentales).
Ene: 2, Feb: 16,  Mar: 26. </t>
  </si>
  <si>
    <t>II TRIMESTRE: Se asistieron técnicamente 63 comisiones departamentales
Abril: 16, Mayo: 26, Junio: 21 Total: (63/63)</t>
  </si>
  <si>
    <t>III TRIM: Se asistieron técnicamente 86 comisiones departamentales
Julio:27, Agosto: 25, Septiembre: 34 Total: (86/86)</t>
  </si>
  <si>
    <t>IV TRIM: Se asistieron técnicamente 41 comisiones departamentales
Octubre: 33, Noviembre: 2, Diciembre: 6 Total: (41/41)</t>
  </si>
  <si>
    <t xml:space="preserve">Durante el año 2023 se realizaron un total de 234 asistencias técnicas a las comisiones departamentales. </t>
  </si>
  <si>
    <t>Durante el primer trimestre de 2024 se efectuó acompañamiento a la comisión departamental de Santander
Ene: 0, Feb: 0, Mar: 1</t>
  </si>
  <si>
    <t>Durante el segundo trimestre de 2024 se realizaron 9 acciones para el proceso de Comisiones Departamentales: 7 acompañamientos a comisiones, 1 PMU implementado y 1 informe de proceso electoral.
Abr: 2, May: 1, Jun: 6</t>
  </si>
  <si>
    <t>Durante el tercer trimestre de 2024 se realizaron 13 acciones para el proceso de comisiones departamentales: 13 acompañamientos a comisiones
Jul: 4; Ago: 4; Sep: 5</t>
  </si>
  <si>
    <t>Durante el cuarto trimestre se realizaron 17 acciones para el proceso de comisiones departamentales: 7 acompañamientos a comisiones, 4  PMU's implementados y 6 informes de proceso electoral.
Oct: 0; Nov: 14; Dic: 3</t>
  </si>
  <si>
    <t>Durante el año 2024 se realizaron 40 acciones para el proceso de comisiones departamentales:  28 acompañamientos a comisiones, 5  PMU's implementados y 7 informes de proceso electoral.</t>
  </si>
  <si>
    <t>Durante el primer trimestre de 2025 se realizaron 17 acciones para el acompañamiento a comisiones departamentales y nacionales y mecanismos de participación: 8 acompañamientos a comisiones departamentales, 3 PMU's implementados, 5 informes de procesos electorales y 1 comisión nacional para la coordinación y seguimiento de los procesos electorales.
Ene: 3, Feb: 6, Mar: 8</t>
  </si>
  <si>
    <t>Durante el segundo trimestre de 2025 se realizaron 39 acciones para el acompañamiento a comisiones departamentales y nacionales y mecanismos de participación: 26 acompañamientos a comisiones departamentales, 4 PMU´s implementados, 8 informes de procesos  electorales y 1 comisión nacional para la coordinacón y seguimiento de los procesos electorales
Abr: 14, May: 12, Jun: 13</t>
  </si>
  <si>
    <t>Durante el Tercer Trimestre se realizaron 31 acciones para el acompañamiento a comisiones departamentales y nacionales y mecanismos de participación: 25 acompañamientos a comisiones departamentales ; 2 PMU's implementados; 3 informes de procesos electorales y 1 comisión nacional para la Coordinación y Seguimiento de los procesos Electorales
Jul: 10, Ago: 8, Sep: 13</t>
  </si>
  <si>
    <t>No aplica</t>
  </si>
  <si>
    <t>Democratización del Estado y
erradicación del régimen de corrupción</t>
  </si>
  <si>
    <t>Convergencia Regional</t>
  </si>
  <si>
    <t>Ley 1757 de 2015
Decreto 1535 de 2022</t>
  </si>
  <si>
    <t>9. Desarrollar acciones que promuevan la implementación de la Ley de Participación ciudadana</t>
  </si>
  <si>
    <t xml:space="preserve">Porcentaje de acciones desarrolladas para la implementación de la Ley de Participación Ciudadana </t>
  </si>
  <si>
    <t>(Número de acciones desarrolladas / Número de acciones requeridas)*100</t>
  </si>
  <si>
    <t xml:space="preserve">I TRIMESTRE: Se desarrollaron acciones que promueven la implementación de la Ley 1757 de 2015:
*Elaboración cronograma política pública de participación ciudadana 
*Elaboración propuesta implementación acciones política pública 
*Elaboración plan de trabajo política pública de participación ciudadana
Ene: 0, Feb: 0, Mar: 3 (3/3)
Se realizaron 7 asistencias técnicas en Consejos Territoriales.
Ene: 0, Feb: 1 (Valle del Cauca), Mar: 6 (Tocancipá, Mosquera, Nariño, Chocó, Buenaventura y Vichada). 7/7
Se participó en 4 sesiones de la RIAV - Red Institucional de Apoyo a las Veedurías, febrero 13, 20 y 27 para la construcción del Plan de Acción de la RIAV 2023 y en marzo para aprobación Plan de acción.
Ene: 0, Feb: 3, Mar: 1 (4/4)                                                                                              </t>
  </si>
  <si>
    <t>II TRIMESTRE: Se desarrollaron 26 acciones de fortalecimiento de la normativa de participación: 1  Mesa técnica de definición de la Política, 1ra sesión del Consejo de Participación Ciudadana - CNPC, 9 reuniones de reformulación de la Política Pública de Participación Ciudadana, mediante la cual se define la ficha metodológica para el indicador.  Y se realizaron 14 asistencias y 1 Foro en Consejos Territoriales con el objetivo de socializar la metodología para las convocatorias de dichos consejos: 7 asistencias técnicas en Barrancabermeja, Sogamoso, Jamundí, Riohacha, Madrid, Gobernación Arauca y Boyacá; 5 asistencias en Neiva, Mompox, Floridablanca, Cali y Gobernación de Cundinamarca y 1 Foro en Consejos Territoriales y 2 asistencias en Floridablanca y Jamundí. 
Abril: 8, Mayo: 7, Junio: 11 Total: (26/26)</t>
  </si>
  <si>
    <t xml:space="preserve">III TRIM: Se desarrollaron 28 acciones de fortalecimiento de la normativa de participación ciudadana mediante: 3 mesas técnicas para política pública, 6 asistencias a consejos territoriales, 2 reuniones consejo Nacional de Participaciones, 6 sesiones de la RIAV, 10 acciones en la semana de la participación, 1 contrato suscrito para Boletín Consumidor.
Julio: 8 Agosto: 4 Septiembre: 16 </t>
  </si>
  <si>
    <t xml:space="preserve">IV TRIM: Se desarrollaron 21 acciones de fortalecimiento de la normativa de participación ciudadana: 1 Reunión para modificación Decreto 1535/2022, 1 Mesa de trabajo con diferentes organizaciones para ajuste cronograma política, 1 Encuentro Consejo Nacional de Participación ciudadana, 9 asistencias técnicas con Consejos territoriales, 2 acompañamientos técnicos, 6 acciones para ceremonia Premios Colombia y 1 informe de seguimiento plan de acción del Consejo.
Oct: 10 Nov:7 Dic: 4 </t>
  </si>
  <si>
    <t>Durante el año 2023 se realizaron 89 acciones para fortalecimiento de participación ciudadana: 36 asistencias, 1 contrato Boletín, 6 acciones Premios Colombia, 10 acciones semana participación, 12 sesiones RIAV, 1 informe seguimiento, 3 reuniones Consejo Nacional, 19 actividades política pública, 1 foro consejos territoriales.</t>
  </si>
  <si>
    <t>Durante el primer trimestre se realizaron 3 acciones como fortalecimiento de la normativa de participacion ciudadana: 1 Encuentro con grupos internos del Ministerio y Departamento Nacional de Planeación para revisar diferentes componentes de la politica, 1 Sesión Extraordinaria (1ra) del CNPC en el cual se presentó cronograma y metodologías de la politica pública, 1 asistencia técnica al Consejo Territorial de Participación Ciudadana de Sucre.
Ene: 0, Feb: 1, Mar: 2</t>
  </si>
  <si>
    <t>Durante el segundo trimestre de 2024 se realizaron 82 acciones para fortalecimiento de la normativa de participacion ciudadana: 17 actividades para el procedo de Política Pública, 20 asistencias técnicas,  42 iniciativas financieras apoyadas mediante Banco de Proyectos 2023, 1 avance en proceso de escuela virtual, 1 Sesión Ordinaria del Consejo Participación, 1 contrato suscrito Boletín Consumidor. 
Abr: 5, May: 20, Jun: 57</t>
  </si>
  <si>
    <t>Durante el tercer trimestre de 2024 se realizaron 60 acciones para fortalecimiento de la normativa de participacion ciudadana: 33 encuenttros para el proceso de Política Pública, 19 asistencias técnicas, 4 metodologías para Semana Participacion, 1 ajuste ficha tecnica Escuela Virtual, 3 acciones Consejo Nacional de Participación Ciudadana. 
Jul: 16, Ago: 28, Sep: 16</t>
  </si>
  <si>
    <t>Durante el cuarto trimestre de 2024 se realizaron 27 acciones para fortalecimiento de la normativa de participacion ciudadana: 4 acciones proceso de Política Pública, 20 asistencias técnicas, 1 Evento Premios Colombia, 1 Evento Semana Participacion, 1 accion Consejo Nacional de Participación Ciudadana. 
Oct: 7, Nov: 11, Dic: 9</t>
  </si>
  <si>
    <t>Durante el año 2024 se realizaron 172 acciones para fortalecimiento de participación ciudadana: 55 acciones politica publica, 60 asistencias, 1 contrato Boletín, 1 Premios Colombia, 42 iniciativas Banco, 2 avances escuela virtual , 5 acciones semana participación, 6 reuniones Consejo Nacional.</t>
  </si>
  <si>
    <t>Durante el primer trimestre de 2025, se realizaron 16 acciones para fortalecimiento de la normativa de participacion ciudadana: 9 actividades para el proceso de Política Pública, 5 asistencias técnicas,  2 acompañamientos al Consejo de Participación Ciudadana. SIn embargo, no se logró el cumplimiento total de la meta, toda vez que el retraso en el proceso de contratación del Operador Logístico del Ministerio generó cambios en el cronograma de las actividades para llevar a cabo las acciones de Economía Popular.
Ene: 2, Feb: 5, Mar: 9</t>
  </si>
  <si>
    <t>Teniendo en cuenta el retraso en los procesos administrativos y contractuales del Ministerio para la contratación del Operador Logístico, se generaron cambios en el cronograma de las actividades.</t>
  </si>
  <si>
    <t>Se proyecta para el siguiente trimestre, programar las acciones de Fortalecimiento para Economía popular una vez se cuente con el operador contratado.</t>
  </si>
  <si>
    <t>Durante el segundo trimestre de 2025, se realizaron 44 acciones para fortalecimiento de la normativa de participacion ciudadana: 24 actividades para el proceso de Política Pública, 17 asistencias técnicas,  2 acompañamientos al Consejo de Participación Ciudadana y 1 Contrato de boletin del consumidor. SIn embargo, no se logró el cumplimiento total de la meta, toda vez que el retraso en el proceso de contratación del Operador Logístico del Ministerio generó cambios en el cronograma de las actividades para llevar a cabo las acciones de Economía Popular.
Abr: 6, May: 21, Jun: 17</t>
  </si>
  <si>
    <t>Teniendo en cuenta las dificultades administrativas presentadas al interior del Ministerio que difirieron el proceso de contratación del Operador Logístico, se generaron cambios en el cronograma de las actividades proyectadas para este trimestre.</t>
  </si>
  <si>
    <t>Para el siguiente trimestre se priorizará las acciones encaminadas para el cumplimiento de esta actividad.</t>
  </si>
  <si>
    <t>Durante el tercer trimestre de 2025, se realizaron 21 acciones para fortalecimiento de la normativa de participacion ciudadana: 1 actividad para el proceso de Política Pública, 10 asistencias técnicas,  4 eventos en el marco de la Semana Nacional de la Participación, 3 acompañamientos al Consejo de Participación Ciudadana, 1 ficha para el proceso de Escuela Virtual, 2 sesiones Mesa Nacional de Tenderos de Economía Popular.
Jul: 10, Ago: 3, Sep: 8</t>
  </si>
  <si>
    <t>Reforma agraria
Diálogo social regional permanente para la construcción de justicia social
Una sociedad para la vida, garante de derechos y en condiciones de igualdad hasta que la dignidad se haga costumbre
Empoderamiento integral de las mujeres
Reducción de deforestación y protección de la Amazonía</t>
  </si>
  <si>
    <t>Pacto  por el campo
Colombia Líder en la Lucha contra el cambio climático
Hacia una sociedad  cuidadora y con poder económico para las mujeres</t>
  </si>
  <si>
    <t>CONPES 4080  de 2022
Sentencia 2028 de 2018
Ley 2219 de 2022</t>
  </si>
  <si>
    <t xml:space="preserve">13. Realizar fortalecimiento y reconocimiento del campesinado y sus organizaciones como sujetos de derechos. </t>
  </si>
  <si>
    <t>Número de acciones de fortalecimiento y reconocimiento del campesinado y sus organizaciones realizadas.</t>
  </si>
  <si>
    <t>Sumatoria de número de acciones de fortalecimiento y reconocimiento del campesinado y sus organizaciones realizadas.</t>
  </si>
  <si>
    <t>I TRIMESTRE: Se realizaron acciones de fortalecimiento mediante el desarrollo de seis (6) espacios de diálogo a nivel territorial con las organizaciones campesinas: Norte del Cauca, Mesa de Derechos Humanos ANUC-Cauca, Caso ANUC Cauca, Mesa Campesina Cauca.
Ene: 1, Feb: 2, Mar: 3 (6/6)</t>
  </si>
  <si>
    <t>II TRIMESTRE: Se avanzó en 31 acciones de fortalecimiento y reconocimiento del campesinado y sus organizaciones, mediante la implementación de la estrategia de fortalecimiento de las instancias de participación de la población campesina en (20) departamentos, el desarrollo de (8) talleres regionales en reconocimiento del campesinado como sujeto de derecho, (1) acción de acompañamiento para el campesinado como eje de cambio climático, (1) ciclo de socialización de oferta institucional, y (1) acción de acompañamiento de nueve espacios de diálogo social con las organizaciones campesinas.
Abril: 8 , Mayo: 10, Junio: 13 (31/31)</t>
  </si>
  <si>
    <t xml:space="preserve">Se avanzó en 22 acciones: ejecución estrategia de fortalecimiento de instancias de participación en (11) territorios, conmemoración Día del Campesino (1), (1) encuentro territorial mujeres rurales, (1) ciclo de socialización oferta institucional, (1) acción de acompañamiento de nueve espacios de diálogo social, (3) espacios de participación en territorios ambientales, (3) jornadas sensibilización campesinado como sujeto de derecho, (1) Encuentro Nal de Juventudes Rurales
Jul 5 Ago 4 Sep 13
</t>
  </si>
  <si>
    <t>IV TRIM: se avanzó en 60 acciones para fortalecimiento del campesinado: 50 asistencias, 1 sistema de información, 1 campaña visibilización, 1 conmemoración Día mujer rural, 1 ciclo socialización oferta, 2 espacios articulación, 1 encuentro mujeres, 1 ciclo conversatorios, 1 foro y 1 encuentro juventudes.
Oct: 43, Nov:10, Dic: 7</t>
  </si>
  <si>
    <t>Durante el año 2023 se logró el avance de 114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</si>
  <si>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realizaron 20 acciones para el fortalecimiento y reconocimiento del campesinado y sus organizaciones como sujeto de derecho: 3 instancias y procesos de participación y decisión de las organizaciones campesinas, 15 Mesas de dialogo, 1 jornada de sensibilización del campesinado como sujerto político y de derecho, 1 socialización del portafolio de la oferta institucional con las organizaciones campesinas
Ene: 0 Feb: 12 Mar: 8 </t>
  </si>
  <si>
    <t>Durante el segundo trimestre de 2024 se realizaron 118 acciones para el fortalecimiento y reconocimiento del campesinado y sus organizaciones como sujeto de derecho: 14 instancias y procesos de participación, 86 iniciativas apoyadas, 2 estrategias visibilización, 1 Encuentro Regional Juventudes Rurales y Campesinas, 1 feria de oferta de servicios y 14 mesas de diálogo.
Abr: 17, May: 6, Jun: 95</t>
  </si>
  <si>
    <t>Durante el tercer trimestre de 2024 se realizaron 42 acciones para el fortalecimiento y reconocimiento del campesinado y sus organizaciones como sujeto de derecho: 8 instancias y procesos de participación, 2 Encuentros Regionales Juventudes Rurales y Campesinas, 4 feria de oferta de servicios y 26 mesas de diálogo.
Jul: 13, Ago: 16, Sep: 13</t>
  </si>
  <si>
    <t>Durante el trimestre no se cumple la meta debido a dificultades de coordinaciòn con las entidades territoriales programadas, algunas no mostraron interes en la programaciòn de las asistencias tècnicas y otras solicitaron realizar estos ejercicios con posterioridad debido a compromisos y eventos previamente programados en los territorios. Adiciona a ello, teniendo en cuenta las dificultades administrativas presentadas al interior del Ministerio, se generaron cambios en el cronograma de las actividades.</t>
  </si>
  <si>
    <t>Durante el cuarto trimestre de 2024 se realizaron 60 acciones para el fortalecimiento y reconocimiento del campesinado y sus organizaciones como sujeto de derecho: 49 instancias y procesos de participación, 4 estrategias de visibilización,  1 accion de fortalecimiento de juventudes, 2 feria de oferta de servicios, 17 mesas de diálogo y 3 procesos para el  avance de la Comisión Mixta.
Oct: 4, Nov: 36, Dic: 20</t>
  </si>
  <si>
    <t>Durante el año 2024 se logró el avance de 240 acciones que permitieron el fortalecimiento y reconocimiento del campesinado y las organizaciones, sin embargo, no se logró el total de la meta definida, toda vez que el proceso Banco de Proyectos culminará en la vigencia 2024.</t>
  </si>
  <si>
    <t xml:space="preserve">Durante el Primer trimestre se logró el avance de 21 acciones que permitieron el fortalecimiento y reconocimiento del campesinado y las organizaciones, mediante 21 mesas y espacios de articulación.
Ene: 7; Feb: 9, Mar: 5 </t>
  </si>
  <si>
    <t>Durante el segundo trimestre se logró el avance de 56 acciones que permitieron el fortalecimiento y reconocimieno del campesinado y las organizaciones, mediante 19 asistencias técnicas, 1 conmemoración del Día del Campesino, 3 socializaciones oferta institucional, 30 espacios de diálogo y 3 procesos de participacion de la politica publica.
Abr: 17, May: 17, Jun: 22</t>
  </si>
  <si>
    <t>Durante el tercer trimestre se logró el avance de 74 acciones que permitieron el fortalecimiento y reconocimieno del campesinado y las organizaciones, mediante 13 asistencias técnicas, 5 visibilizaciones del Campesino, 8 socializaciones oferta institucional, 46 espacios de diálogo y 2 procesos de participacion de la politica publica.
Jul: 24, Ago: 26, Sep: 24</t>
  </si>
  <si>
    <t>Paz Total</t>
  </si>
  <si>
    <t>Democratización del estado, libertades fundamentales y agenda internacional para la vida</t>
  </si>
  <si>
    <t xml:space="preserve">5. Convergencia regional         </t>
  </si>
  <si>
    <t>E. Objetivo 1. Promover la participación ciudadana, política y electoral</t>
  </si>
  <si>
    <t xml:space="preserve">No aplica </t>
  </si>
  <si>
    <t>Ley 2166 de 2021</t>
  </si>
  <si>
    <t xml:space="preserve">14. Fortalecer a las organizaciones de Acción Comunal del territorio nacional  en su capacidad administrativa, juridica, técnica y sistematizacion de procesos. </t>
  </si>
  <si>
    <t>Número de acciones de fortalecimiento a Organizaciones de Acción Comunal en territorio nacional realizadas</t>
  </si>
  <si>
    <t>Sumatoria de número de acciones de fortalecimiento a Organizaciones de Acción Comunal en territorio nacional realizadas</t>
  </si>
  <si>
    <t>I TRIMETRE: Se realizó fortalecimiento a 3236 Organizaciones de Acción Comunal, Gobernaciones y Alcaldías a través de Visitas de Inspección Control y Vigilancia.</t>
  </si>
  <si>
    <t>II TRIMESTRE: Se realizó el fortalecimiento a 4,837 organizaciones de acción comunal, mediante la realización de 20 Visitas de Asesoría técnica, 14 visitas Inspección Control y Vigilancia, 4,803 Registros Únicos Comunales a nivel Nacional.
Abril: 1,613, Mayo: 1515, Junio: 1,709 Total: (4,837)</t>
  </si>
  <si>
    <t>III TRIM: se realizó el fortalecimiento a 1,358 organizaciones de acción comunal, mediante la realización de 28 Visitas de Asesoría técnica, 16 visitas Inspección Control y Vigilancia, 1,314 Registros Únicos Comunales a nivel Nacional.
Julio: 439, Agosto: 530, Septiembre: 389 Total: (1.358)</t>
  </si>
  <si>
    <t>IV TRIM: se realizó el fortalecimiento a 1882 organizaciones de acción comunal, mediante la realización de 44 Visitas de Asesoría técnica,7 visitas de Inspección, Control y Vigilancia, 2 innovaciones a la plataforma y 1829 Registros Únicos Comunales a nivel Nacional.
Oct: 791, Nov: 685, Dic: 406 Total: 1882</t>
  </si>
  <si>
    <t xml:space="preserve">Durante el año 2023 se realizó el fortalecimiento a 11313  Organismos de Acción Comunal y entidades (Gobernaciones y Alcaldías) mediante Jornadas de asistencia como 141 Visitas de asesoría técnica y visitas de Inspección Control y Vigilancia, así como 10447 RUC. </t>
  </si>
  <si>
    <t xml:space="preserve">Durante el  primer trimestre se realizaron 590 procesos de fortalecimiento de los organismos de Accion Comunal
Enero: 57 Organismos registrado en el Registro Unico Comunal 
Febrero: 149 Organismos registrado en el Registro Unico Comunal 
Marzo: 384 actividades de la siguiente manera 373  Organismos fortalecidos en Registro Unico Comunal , 6 Asesorias 4 Inspecciones y una estrategia implementada. 
Ene: 57, Feb: 149, Mar: 384
</t>
  </si>
  <si>
    <t>Durante el segundo trimestre de 2024 se realizaron 2391 procesos de fortalecimiento de los organismos de Acción Comunal y entidades (Gobernaciones y Alcaldías) mediante: 69 visitas de asistencia, 15 visitas de Inspección y Control, 1785 inscripciones Registro Único Comunal, 1 estrategia de espacios de diálogo, 45 jornadas de fortalecimiento, 476 iniciativas apoyadas
Abr: 594, May: 606, Jun: 1.191</t>
  </si>
  <si>
    <t>Durante el tercer trimestre de 2024 se realizaron 1409 procesos de fortalecimiento de los organismos de Acción Comunal y entidades (Gobernaciones y Alcaldías) mediante: 40 visitas de asistencia, 14 visitas de Inspección y Control, 1338 inscripciones Registro Único Comunal y 17 acciones de fortalecimiento. 
Jul: 499, Ago: 414, Sep: 496</t>
  </si>
  <si>
    <t>Teniendo en cuenta las dificultades administrativas presentadas al interior del Ministerio, se generaron cambios en el cronograma de las actividades, por lo cual el proceso contractual para la ejecuciòn de esta actividad se encuentra en proceso de estructuración.</t>
  </si>
  <si>
    <t>Para el cuarto trimestre se realizaron 879 acciones para fortalecer las capacidades de los organismos de acción comunal: 9 visitas de asistencia técnica, 1 visita inspeccion, 652 RUC, 3 mesas seguridad, 9 acciones de fortalecimiento y 205 inciiativas apoyadas
Oct: 275, Nov: 216, Dic: 388</t>
  </si>
  <si>
    <t>Durante el año 2024 se logró el avance de 5270 acciones que permitieron el fortalecimiento de las capacidades de los organismos de acción comunal, sin embargo, no se logró el total de la meta definida, toda vez que el proceso Banco de Proyectos culminará en la vigencia 2025.</t>
  </si>
  <si>
    <t xml:space="preserve">Durante el Primer trimestre se logró el avance de 157 acciones que permitieron el fortalecimiento de las capacidades de los organismos de acción comunal:
10 visitas de asistencias técnicas y jurídicas, 3 IVC, 142 incripcionas al RUC y 2 mesas de seguridad. Sin embargo, no se logró el cumplimiento total de la meta, toda vez que no se cumplieron los 200 RUC aprobados puesto que 168 procesos fueron devueltos, principalmente por inconsistencias documentales, errores en la información o ausencia de soportes requeridos.
Ene: 3; Feb: 134, Mar: 20 </t>
  </si>
  <si>
    <t>Durante el segundo trimestre se logró el avance de 357 acciones que permitieon el fortalecimiento de los organismos de accion comuna, mediante 20 visitas de asistencia tecnica y juridica, 10 visitas Inspección, Vigilancia y Control - IVC, 325 inscripciones a Registro Unico Comunal aprobadas y 2 mesas de seguridad.
Abr: 33, May: 145, Jun: 179</t>
  </si>
  <si>
    <t>Durante el tercer trimestre se logró el avance de 1,098 acciones que permitieron el fortalecimiento de los organismos de accion comunal, mediante 41 visitas de asistencia tecnica y juridica, 20 visitas Inspección, Vigilancia y Control - IVC, 1013 inscripciones a Registro Unico Comunal aprobadas y 4 mesas de seguridad y 20 procesos de fortalecimiento organizativo del Banco de iniciativas comunales.
Jul: 501, Ago: 414, Sep: 183</t>
  </si>
  <si>
    <t>En el proceso de administración del RUC se han presentado dificultades derivadas principalmente de la falta de personal. Durante los meses de abril, mayo y junio ingresaron nuevos funcionarios, lo que impidió avanzar de manera completa en los procesos de capacitación y en la implementación de comunicaciones externas relacionadas con la administración del ControlDoc, así como en la atención oportuna de las solicitudes en el sistema.
Adicionalmente, se ha evidenciado *dificultades técnicas en la plataforma*, la cual ha presentado caídas frecuentes que interrumpen las labores de actualización. Estos incidentes han sido reportados y pueden ser constatados con la información suministrada por la Oficina de Información Pública (OIP).</t>
  </si>
  <si>
    <t>1. *Rastreo intensivo de la base de datos*: Se realizará un análisis detallado de los registros de las Juntas de Acción Comunal que, desde 2021, no han actualizado sus dignatarios o representantes legales. Esta situación refleja un alto nivel de desactualización que debe ser corregido.                                                                                         
2. *Correlación de bases de datos*: Se enviará información a todas las federaciones y a los entes de inspección, vigilancia y control (IVC) para contrastar la base de datos interna del Ministerio del Interior con los registros de entidades y federaciones. El objetivo es identificar, por departamento, cuántas juntas se encuentran aprobadas o devueltas, generando un mapeo que permita medir con mayor precisión el avance en cada región.                                                      
3. *Fortalecimiento del recurso humano*: Para el último trimestre de 2025 se contará con cinco personas adicionales, quienes estarán dedicadas a registrar y actualizar la información de las Juntas de Acción Comunal. Paralelamente, otro grupo de funcionarios se enfocará en la comunicación directa con las organizaciones, realizando llamadas, capacitaciones y procesos de acompañamiento en los departamentos.
Con estas medidas se espera lograr un aumento significativo en el cumplimiento de las metas del RUC durante el último trimestre de 2025, garantizando una comunicación institucional más efectiva, un trabajo articulado con las comunidades y una mayor actualización de la información de las Juntas de Acción Comunal.</t>
  </si>
  <si>
    <t>Paz Total
Colombia como líder global en la lucha contra el cambio climático y la transición energética</t>
  </si>
  <si>
    <t>Democratización del estado, libertades fundamentales y agenda internacional para la vida
Colombia hacia una cultura de paz</t>
  </si>
  <si>
    <t xml:space="preserve">5. Convergencia regional 
ORDENAMIENTO DEL TERRITORIO ALREDEDOR DEL AGUA Y JUSTICIA AMBIENAL        </t>
  </si>
  <si>
    <t>15. Fortalecer las capacidades de los organismos de acción comunal para el desarrollo de sus propósitos y atención de sus necesidades en el marco de la ley 2166 de 2021 a partir del ejercicio de la democracia participativa a nivel Nacional.</t>
  </si>
  <si>
    <t xml:space="preserve"> Número de organizaciones fortalecidas en el desarrollo de sus propósitos y atención de sus necesidades</t>
  </si>
  <si>
    <t xml:space="preserve"> Sumatoria de número de organizaciones fortalecidas en el desarrollo de sus propósitos y atención de sus necesidades</t>
  </si>
  <si>
    <t>I TRIMESTRE: No tiene meta programada, sin embargo:
1. Se elaboró la ficha técnica del componente de Grupo de Acción Comunal, dentro del proceso de contratación “Banco de Proyectos 2023”. Línea mejoramiento de Entornos
2. Se elaboró la “justificación de la necesidad” de los estudios previos para contratar un operador que cumpla con el objeto a definir del proceso “Banco de Proyectos 2023".</t>
  </si>
  <si>
    <t>II TRIMESTRE: No tiene meta programada, sin embargo:
1. Se presentó ante el Comité Asesor de Banco de Proyectos del Ministerio del Interior las líneas de inversión y presupuesto los cuales fueron aprobados. 
2. Se adelantó revisión de la propuesta técnica y económica del posible operador para radicar ante la Subdirección Contractual.</t>
  </si>
  <si>
    <t>III TRIM: No tiene meta programada, sin embargo, se adelanta proceso de estructuración de los términos de referencia del programa Banco de Acciones Comunales.</t>
  </si>
  <si>
    <t>IV TRIM: No se avanzó en la meta establecida, toda vez que durante el proceso de términos de referencia con Findeter se recibieron más de 300 observaciones por parte de las organizaciones sociales, lo que generó se realizara ajustes y traslados en el cronograma del convenio para la vigencia 2024.</t>
  </si>
  <si>
    <t xml:space="preserve">Durante el año 2023 se formalizó la contratación del Banco de Proyectos del Ministerio del Interior y Findeter, en el cual se presentaron un total de 5164 proyectos por parte de los Organismos de Acción Comunal a nivel nacional. Los proyectos se encuentran en evaluación por parte de Findeter. </t>
  </si>
  <si>
    <t>Para el primer trimestre no se  tiene meta programada, sin embargo:
 *Se elaboró la ficha técnica para la contratación del programa educaciòn informal, programa formador de formadores y eduaciòn formal." 
*Se elaboró la ficha técnica tecnica para el  programa mujeres, jovenes y estategias para la promociòn y participaciòn.
*Se avanzó en la realización de mesas técnicas en el tema de la Política Pública Nacional de Acción Comunal en el marco de la Ley 2166 de 2021, con el cual se busca generar acciones y concertaciones con las instituciones estatales.</t>
  </si>
  <si>
    <t>Durante el segundo trimestre de 2024 se apoyaron 103 iniciativas correspondientes a las líneas para organismos de acción comunal Banco de Proyectos 2023.
Abr: 0, May: 0, Jun: 103</t>
  </si>
  <si>
    <t>Para el tercer  trimestre no se  tiene meta programada, sin embargo:
 *Se adiciono el contrato 2246 de 2021 para la ejecuciòn del programa Formador de Formadores 
*Se adiciono el contrato 2246 de 2021 para la implementacion de la estrategia fomentar la participaciòn de Jovenes y Mujeres.
*Se avanzó en la realización de mesas técnicas en el tema de la Política Pública Nacional de Acción Comunal en el marco de la Ley 2166 de 2021, con el cual se busca generar acciones y concertaciones con las instituciones estatales.</t>
  </si>
  <si>
    <t>Para el cuarto trimestre se realizaron 619 acciones para fortalecer las capacidades de los organismos de acción comunal: 400 acciones de formacion, 3 eventos de estrategias y 2016 iniciativas apoyadas
Oct: 0, Nov:1, Dic: 618</t>
  </si>
  <si>
    <t>Durante el año 2024 se logró el avance de 722 acciones para el fortaleicmiento de los organismos de accion comunal</t>
  </si>
  <si>
    <t>No tiene meta programada para este trimestre.</t>
  </si>
  <si>
    <t>Durante el tercer trimestre no hay meta programada, sin embargo, se avanzó en 44 acciones correspondientes a: 1 Asamblea Nacional de Reforma y Aprobación de Estatutos de la Confederación Nacional de Acción Comunal en la Ciudad de Bogotá del 25 al 28 de julio y 43 proyectos de restauración ecológica implementados.
Jul: 1, Ago: 43, Sep: 0</t>
  </si>
  <si>
    <t>Nhora Yhanet Mondragón
(Dirección de seguridad, convivencia ciudadana y gobierno)</t>
  </si>
  <si>
    <t>36. Paz Total</t>
  </si>
  <si>
    <t>5. DEJAREMOS ATRÁS LA GUERRA Y ENTRAREMOS POR FIN EN UNA
ERA DE PAZ
5.2. Colombia hacia una cultura de paz</t>
  </si>
  <si>
    <t xml:space="preserve">D. Protección de la vida y control institucional de los territorios para la construcción de una sociedad segura y sin violencias (p. 98)
a. Seguridad humana y justicia social
"Tránsito hacia un nuevo modelo de convivencia y seguridad ciudadana corresponsable, participativo y garante de la vida. </t>
  </si>
  <si>
    <t>2. Propiciar la seguridad y convivencia ciudadana, el orden público, así como la atención y control en situaciones que vulneren o amenacen a la población.</t>
  </si>
  <si>
    <t>Formulación e implementación de la Política pública de convivencia y seguridad para la vida</t>
  </si>
  <si>
    <t>Política pública de convivencia y seguridad para la vida</t>
  </si>
  <si>
    <t>Número de actividades  ejecutadas para la formulación e implementación de la Política pública de convivencia y seguridad para la vida/Número de actividades  programadas para la  fase de formulación de la Política pública de convivencia y seguridad para la vida</t>
  </si>
  <si>
    <t xml:space="preserve">Avances para la formulación de la política publica: 1. Etapa preliminar revisión bases Plan Nacional de Desarrollo. 2. Etapa de aprestamiento institucional- Reuniones interinstitucionales, construcción de criterios de articulación, construcción documentos guías de formulación de la política con base en la guía de formulación de políticas del Departamento Nacional de Planeación y consolidación del documento base de política. </t>
  </si>
  <si>
    <t>Dentro de la política de convivencia y seguridad para la vida, durante el segundo trimestre de 2023 se realizaron 4 talleres con el propósito de avanzar en el diagnóstico, que se basará en la construcción del árbol de problemas y objetivos de la política y 12 reuniones con el objetivo de delimitar el alcance de la Política Pública y aclarar los puntos de articulación con las Políticas Públicas de Criminalidad y de Defensa y seguridad.</t>
  </si>
  <si>
    <t>Para la formulación e implementación de la política de seguridad humana y convivencia se realizaron 6 talleres en territorio, adicionalmente la dependencia está trabajando en la versión 3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65%, En este documento se han incluido avances sobre conceptualización y enfoque.</t>
  </si>
  <si>
    <t>Para la formulación e implementación de la política de seguridad humana y convivencia se realizaron 3 talleres en territorio, adicionalmente la dependencia está trabajando en la versión 4 la cual incluye los primeros resultados de los talleres de elaboración de árbol de problemas con funcionarios de la dirección, del ministerio y de otros ministerios. Se avanzó en la identificación de tres dimensiones de la política: Institucional, Comunitario y Personal; para cada una de las cuales se habrá un árbol de problemas y objetivos, que se terminarán una vez culmine la agenda pública.
Documento técnico Versión 3. Porcentaje de avance 90%, En este documento se han incluido avances sobre conceptualización y enfoque.</t>
  </si>
  <si>
    <t>Para la formulación e implementación de la política de seguridad humana y convivencia se realizaron 14 talleres en territorio, adicionalmente la dependencia  entrega el documento en la versión 4. Se avanzó en la identificación de tres dimensiones de la política: Institucional, Comunitario y Personal; para cada una de las cuales se habrá un árbol de problemas y objetivos, que se terminarán una 
Se dio inicio a la versión 5 la cual deberá incluir la revisión de equipo del ministerio y las entidades participantes</t>
  </si>
  <si>
    <t>En el primer trimestre de esta vigencia se realizaron las siguientes acciones
Enero: Se elaboró la versión 1 del documento de política pública. Esta versión fue sometidas a un proceso de lectura, crítica y ajuste con el fin de mejorar el documento final de política.
Marzo: la versión 2 del documento de política pública, que representa la versión final. Este documento inició un proceso de socialización y ajuste basado en las observaciones realizadas por las áreas del Ministerio del Interior.</t>
  </si>
  <si>
    <t xml:space="preserve">En el segundo trimestre de esta vigencia se realizaron las siguientes acciones
Abril: Teniendo en cuenta las contrataciones debido al poco numero de personas presentes en el grupo, se logró iniciar la versión borrador 2 del documento, luego de ello se logró hacer una versión  borrador 2 de la misma, teniendo en cuenta los comentarios de las personas ingresadas en el nuevo grupo interdisciplinar de Política Pública.  
Mayo: en este mes se logró mejorar la comunicación con las demás direcciones del ministerio con el fin de lograr una política en la que se incluyó el enfoque diferencial y que tuviera en cuenta todas las poblaciones diversas de nuestro territorio nacional, de allí nace el documento versión 2 
Junio: Luego de las mesas de trabajo con las direcciones y los grupos representativos del ministerio se logró una articulación lo que permitirá un documento mas solido e incluyente que permita mejorar la convivencia y seguridad para la vida.  </t>
  </si>
  <si>
    <t xml:space="preserve">Para el III trimestre de la vigencia 2024, se avanzó en las estructuración del documento de la Política Pública de Convivencia y Seguridad para la vida, finalizando su versión 3. En esta fase del documento, se avanzó con la agenda de la construcción del plan de acción que está compuesto inicialmente por 37 acciones. Adicionalmente, para la concertación interna de estas acciones, se realizaron mesas internas de articulación con las demás direcciones, en donde se fortaleció tanto el plan de acción como la investigación del marco normativo que se incluyó en el documento técnico de la política. </t>
  </si>
  <si>
    <r>
      <t>Durante el cuarto trimestre se terminó la formulación  la </t>
    </r>
    <r>
      <rPr>
        <sz val="9"/>
        <color rgb="FF000000"/>
        <rFont val="Calibri"/>
        <family val="2"/>
        <scheme val="minor"/>
      </rPr>
      <t>Política Pública de Convivencia y Seguridad para la Vida, un esfuerzo estratégico para consolidar una visión compartida en pro de la convivencia pacífica y la seguridad ciudadana en nuestro país. Así mismo se realizo el plan de acción de implementación.</t>
    </r>
  </si>
  <si>
    <r>
      <t>Durante la vigencia 2024 se formuló la </t>
    </r>
    <r>
      <rPr>
        <sz val="9"/>
        <color rgb="FF000000"/>
        <rFont val="Calibri"/>
        <family val="2"/>
        <scheme val="minor"/>
      </rPr>
      <t>Política Pública de Convivencia y Seguridad para la Vida, un esfuerzo estratégico para consolidar una visión compartida en pro de la convivencia pacífica y la seguridad ciudadana en nuestro país. Así mismo se realizo el plan de acción de su implementación en el territorio nacional.</t>
    </r>
  </si>
  <si>
    <t>Durante el primer trimestre se desarrollaron 9 actividades de acuerdo con lo programado, en el mes de febrero:  Se reunió el equipo de política pública de la Dirección de Seguridad, Convivencia Ciudadana y Gobierno, para la revisión de la última versión del documento técnico borrador de  la Política Pública de Seguridad y Convivencia para la Vida. Se adelantó documento de articulación de la Política pública de convivencia y seguridad para la vida y su plan de acción con el programa de Gobierno "Colombia, Potencia mundial para la vida 2022 - 2026", en el mes de marzo: Se realizó reunión interna virtual de consideraciones de la socialización del documento técnico "PCSCV" Política Publica de Convivencia y seguridad para la vida,  se realizó reunión virtual para la revisión de decreto c para la vida. Se realizó reunión virtual entre el equipo de política pública y organizaciones de DD.HH;. Se realizó reunión interna del equipo de política pública para la revisión del documento; Se realizó reunión entre el equipo de política pública con la Dirección de comunidades negras, afrocolombianas, raizales y palenqueras; Se realizó reunión interna del equipo de política pública para la organización de cronogramas de trabajo  Se realizó reunión virtual de concertación y aprobación del documento técnico y plan de acción con representantes de la dirección de indígenas y del viceministerio de diálogo; Se realizó reunión de concertación de documento técnico y plan de acción "PCSCV" Política Publica de Convivencia y seguridad para la vida con el Ministerio de Justicia</t>
  </si>
  <si>
    <t>Durante el segundo trimestre de 2025, se consolidó el Plan de Acción de la PCSCV. Se ejecutaron 2 actividades programadas para el trimestres y 21 subactiviades como la revisión y ajuste del documento técnico y plan de acción , articulación interinstitucional con entidades nacionales y direcciones del viceministerio de Diálogo Social , y  la aprobación de acciones del plan de acción por  parte del Viceministerio de Dialogo Social.  Esto permitió avanzar significativamente en la formulación e implementación de la política</t>
  </si>
  <si>
    <t>Durante el tercer trimestre se ejecutaron 3 actividades de implementación  de estrategias de promoción y fortalecimiento de la convivencia en el marco de la seguridad humana, se implementaron  estrategias de promoción y fortalecimiento de la convivencia en el marco de la seguridad humana y se continua con el trabajo normativo del documento de política, adicionalmente se desarrollaron 37 subactividades como reuniones internas de equipo de trabajo para el seguimiento de los ajustes al documento de política pública, reuniones con participación con la Dirección de Asuntos Indígenas, Dirección de comunidades negras y Oficina Asesora de Planeación - OAP del Ministerio del Interior, así como también, con el Departamento Nacional de Planeación. Se adelantaron  asistencia técnicas con comunidad raizal en San Andrés islas, reuniones con la Dirección de comunidades negras para la construcción de los modelos de seguridad del indicador SINERGIA, reuniones internas para la revisión del diseño de metodologia, revisión técnica del borrador del acto administrativo, y avances frente a la construcción del documento técnico</t>
  </si>
  <si>
    <t>5. DEJAREMOS ATRÁS LA GUERRA Y ENTRAREMOS POR FIN EN UNA
ERA DE PAZ
5.2. Colombia hacia una cultura de paz .</t>
  </si>
  <si>
    <t>Seguridad humana y justicia social: tránsito hacia un nuevo modelo de convivencia y seguridad ciudadana corresponsable, participativo y garante de la vida</t>
  </si>
  <si>
    <t xml:space="preserve">Pilar 8 
</t>
  </si>
  <si>
    <t>Decreto 2124 de 2017</t>
  </si>
  <si>
    <t>Atender y hacer seguimiento al 100% de las alertas emitidas por la defensoría del pueblo y mejorar el proceso.</t>
  </si>
  <si>
    <t>Porcentaje de alertas tempranas atendidas por la CIPRAT de conformidad con el Decreto 2124 de 2017</t>
  </si>
  <si>
    <t>Número de Alertas tempranas y Alertas Tempranas de inminencia abordadas / Número de Alertas Tempranas y Alertas Tempranas de inminencia allegados por la Defensoría del Pueblo</t>
  </si>
  <si>
    <t xml:space="preserve">La dependencia atendió y realizó seguimiento al 100% de las alertas emitidas por la defensoría del pueblo para un total de  14 alertas tempranas emitidas por la defensoría del pueblo en los meses de febrero y marzo de 2023. </t>
  </si>
  <si>
    <t>La dependencia atendió y realizó seguimiento al 100% de las alertas emitidas por la defensoría del pueblo a 13 alertas tempranas emitidas por la defensoría del pueblo en los meses de abril, mayo y junio</t>
  </si>
  <si>
    <t>La dependencia atendió y realizó seguimiento al 100% de las alertas emitidas por la defensoría del pueblo a 7 alertas tempranas emitidas por la defensoría del pueblo en los meses de abril, mayo y junio</t>
  </si>
  <si>
    <t>La dependencia atendió y realizó seguimiento al 100% de las alertas emitidas por la defensoría del pueblo a 5 alertas tempranas emitidas por la defensoría del pueblo en los meses de abril, mayo y junio</t>
  </si>
  <si>
    <t>La dependencia Durante la vigencia 2023 atendió y realizó seguimiento al 100% de las alertas emitidas por la defensoría del pueblo a 39 alertas tempranas emitidas por la defensoría del pueblo en los meses de abril, mayo y junio</t>
  </si>
  <si>
    <t>En el primer trimestre de esta vigencia se atendió el 100% de las Alertas tempranas emitidas por la defensoría del pueblo.
Febrero: AT 001-24 QUINDIO002-24, AT 002 NARIÑO. 
Marzo: AT 003-24 BOLIVAR, AT 004-24 BOGOTA D.C., AT 005-24 VALLE DEL CAUCA,  AT 006-24 META</t>
  </si>
  <si>
    <t>En el Segundo Trimestre se atendieron el 100% de las Alertas tempranas emitidas por la Defensoría del Pueblo
ABRIL:
1) AT 009-24, Bahía Solano, Jurado, Nuquí (Chocó); 
2) AT 010-24, 	El Cerrito, Ginebra, Guacarí, Guadalajara de Buga, Palmira, San Pedro (Valle del Cauca); 
3) AT 011-24, Chimá, Chinú, Ciénaga de Oro, Sahagún, San Andrés de Sotavento, San Carlos, Tuchín (Córdoba); 
4)  AT 012-24, Garzón, Gigante (Huila); 
MAYO:
5) AT 013-24, Argelia (Cauca); 
6) AT 014-24, Bucaramanga, Girón (Santander)
JUNIO:
7) AT 015-24, Páez (Cauca); Íquira (Huila)</t>
  </si>
  <si>
    <t>En el tercer trimestre se atendieron el 100% de las Alertas Tempranas Emitidas por Defensoría del Pueblo
Julio: AT  017-24. Cumaribo (Vichada)
AT  018-24. Mesetas, Uribe (Meta)
AT  019-24. Caloto, Corinto, Jambaló, Miranda, Toribio (Cauca)
Agosto: AT  020-24. Hato Corozal, Paz de Ariporo (Casanare)
AT  021-24. San Alberto (Cesar); La Esperanza (Norte de Santander)
AT  022-24.  Baraya, Colombia, Neiva, Tello (Huila)
Septiembre: AT  023-24. Cartagena del Chairá (Caquetá)
AT  024-24. Quibdó (Chocó)</t>
  </si>
  <si>
    <t xml:space="preserve">Durante el presente trimestre No se recibieron alertas tempranas, sin embargo se desarrollaron diez sesiones de seguimiento, tres sesiones de primer seguimiento para las Alertas Tempranas AT 025-24, AT 026-24 y AT 027-24, cinco sesiones de segundo seguimiento para las Alertas Tempranas AT 005-24, At 014-24, AT 019-24, AT 027-22, AT 027-23, AT 031-23, AT 033-22 y AT 034-23, dos sesiones de tercer seguimiento para las Alertas Tempranas AT 019-20, AT 019-22, AT 023-22, AT 033-19, AT 036-23 y AT 048-19.
</t>
  </si>
  <si>
    <t>Lograr la asistencia y desarrollo de los Planes de Acción de todas las entidades concernidas.</t>
  </si>
  <si>
    <t xml:space="preserve">Durante esta vigencia se atendieron 21 alertas tempranas logrando el 100% de atención de las Alertas Tempranas Emitidas por Defensoría del Pueblo
</t>
  </si>
  <si>
    <t>Durante el primer trimestre de la vigencia actual, fueron recibidas y atentidas 5 Alertas tempranas emitidas por la Defensoria del Pueblo.
AT-001-25 Amazonas/ Caqueta/Huila/ Metas Guaviare/Cauca/Putumayo, AT-002-25, Valle del Cauca, AT-003-25 Tolima , AT-004-25 Cauca , AT-005-25 Cesar</t>
  </si>
  <si>
    <t>Durante el segundo trimestre de la vigencia actual, fueron recibidas y atentidas 3 Alertas tempranas emitidas por la Defensoria del Pueblo.
AT-006-25 Valle del Cauca,                         AT-007-25 Chocó,                                         AT-008-25 Cauca</t>
  </si>
  <si>
    <t>Durante el tercer trimestre,la Dirección de seguridad, Convivencia Ciudadana y Gobierno, a través de la Secretaria Técnica de la CIPRAT, realizaron 5 sesiones de articulación para la atención y seguimiento de las 5 alertas tempranas emitidas por la Defensoria del Pueblo: AT 008-25 El Tambo, Patía (Cauca); AT 009-25 Chiriguaná (César)l; AT 010-25 Dibulla, Riohacha, San Juan del Cesar (La Guajira); AT 011-25 Bolivar, Riofrío,Trujillo (Valle del Cauca); AT 012-25 Cali (Valle del Cauca).</t>
  </si>
  <si>
    <t>Creación del Sistema Nacional de Convivencia para la vida</t>
  </si>
  <si>
    <t>Sistema Nacional de Convivencia para la vida</t>
  </si>
  <si>
    <t>Número de actividades  desarrolladas para  la creación del Sistema Nacional de Convivencia para la vida/ No de actividades programadas para la creación del sistema</t>
  </si>
  <si>
    <t xml:space="preserve">Para la creación del Sistema Nacional de Convivencia para la Vida vi  trabajando en el diseño de estrategias de gestión encaminadas a la presentación del SNCPV y la actualización de datos locales, regionales y nacionales,  logrando un directorio nacional de entidades, actores sociales y miembros  de la sociedad civil en pro de afianzar la comunicación asertiva y la integración en las regiones entre entidades, comunidad y medio ambiente, sin embargo, el reporte de la acción está proyectado para el IIITRIM. </t>
  </si>
  <si>
    <t>Para la creación del Sistema Nacional de Convivencia para la Vida se realizaron 3 acciones las cuales se resumen en Reuniones con el despacho del ministerio del interior de manera que se establecido la estrategia de creación. 2. se realizaron reuniones con la oficina jurídica del ministerio para que se pueda reglamentar y crear los actos administrativos que den vida al sistema dentro del ministerio del interior. 3. se elaboro el documento técnico borrador para la creación del Sistema de convivencia para la Vida</t>
  </si>
  <si>
    <t>Para la creación del Sistema Nacional de Convivencia para la Vida se realizó 1 acción la cual se resumen en la estructuración del contrato interadministrativo con la Universidad Industrial de Santander, la cual dará todo el soporte metodológico e intelectual para la creación del Sistema Nacional de Convivencia para la Vida. basado en el siguiente objeto "Realizar las actividades necesarias para la consolidación, construcción e implementación de las rutas metodológicas relacionadas con la convivencia y la seguridad ciudadana contextualizada y preventiva en el territorio nacional, fortaleciendo las capacidades de los organismos de gestión territorial en el marco de la convivencia y seguridad humana a nivel nacional”.</t>
  </si>
  <si>
    <t>Para la creación del Sistema Nacional de Convivencia para la Vida se realizó el convenio  con la Universidad Industrial de Santander, la cual se encuentra en la etapa final de entregables que incluyen la estructuración  soporte metodológico e intelectual para la creación del Sistema Nacional de Convivencia para la Vida.
Por otro lado se autorizo la adición al contrato para que se pueda cumplir con el objeto y entregables del contrato.</t>
  </si>
  <si>
    <t>Durante el primer trimestre no se han adelantado acciones debido a que se tenia estimado realizar un convenio para la vigencia 2024, pero la revisión de la dicha sobre los productos requeridos en el convenio siguen en construcción en compañía con la Oficina de Información Financiera.</t>
  </si>
  <si>
    <t>El 24 de junio de 2024, fue suscrito el Contrato Interadministrativo No. 1742 con  la UNIVERSIDAD INDUSTRIAL DE SANTANDER, por valor de $28.000.000.000, por lo cual durante el tercer trimestre de la presente vigencia, se reportaran los avances cualitativos y cuantitativos.</t>
  </si>
  <si>
    <t>Durante el tercer trimestre se sostuvieron reuniones con la oficina Asesora de planeación con el fin de evaluar técnicamente bajo que figura debe existir el SNCPV.
Se realizó una mesa de trabajo para facilitar el entendimiento de los entregables del proyecto SNCPV para 2024. Durante la reunión, se aclararon componentes del modelo de información y se presentó una visión general del sistema. Se proporcionó un listado de documentos del contrato de 2024 y se mostró el diseño del sistema, que incluye entidades, atributos y procesos.</t>
  </si>
  <si>
    <t xml:space="preserve">
Durante el IV trimestre se adelantaron 159 jornadas de socialización de las funciones del SNCPV, con la participación de entidades y actores sociales con lo cual se lograron realizar las 16 acciones de las 6 que se tenían programadas a través del convenio establecido con universidad Industrial de Santander  para el trimestre</t>
  </si>
  <si>
    <t>Durante la vigencia 2024 se adelantaron 25 acciones dando cumplimiento al cronograma establecido por el sistema nacional de convivencia para la vida, a través de jornadas de socialización de las funciones del SNCPV, con la participación de entidades y actores sociales.</t>
  </si>
  <si>
    <t>OAP 2025. La Apuesta Sectorial denominada "Creación del sistema nacional de convivencia para la vida" se cumplió al 100% durante las vigencias 2023 y 2024; razón por la cual, para las vigencias 2025 y 2026 no se realiza programación.</t>
  </si>
  <si>
    <t>Angelica Maria Palacios Martinez
(Subdirección de Gobierno, Gestión Territorial y Lucha contra la Trata)</t>
  </si>
  <si>
    <t>Diálogo social regional permanente para la construcción de justicia social.</t>
  </si>
  <si>
    <t>4. Democratización del estado, libertades fundamentales y agenda internacional para la vida.</t>
  </si>
  <si>
    <t>1. Ordenamiento del territorio alrededor del agua y justicia ambiental. Catalizador No. 4: Capacidades de los gobiernos locales y las comunidades para la toma de decisiones de ordenamiento y planificación territorial. 5. Convergencia regional. Catalizador No. 5. Fortalecimiento institucional como motor de cambio para recuperar la confianza de la ciudadanía y para el fortalecimiento del vínculo Estado-Ciudadanía.</t>
  </si>
  <si>
    <t>Constitución política Ley 1454 de 2011,  Ley 1625 del 2013, Ley 1962 de 2019.</t>
  </si>
  <si>
    <t>3. Fortalecer la articulación entre la Nación y el territorio, promoviendo la gobernabilidad, la democracia, el respeto por la libertad de cultos, la participación social, política y comunitaria: Democracia, Gobierno, Participación Ciudadana, libertad religiosa y de cultos.</t>
  </si>
  <si>
    <t>Fortalecer la gobernanza y el ordenamiento territorial alrededor del agua a través de la asociatividad para la paz.</t>
  </si>
  <si>
    <t>Asociaciones para la paz fortalecidas.</t>
  </si>
  <si>
    <t>Sumatoria de asociaciones para la paz fortalecidas.</t>
  </si>
  <si>
    <t>Se realizo asistencia técnica a los Esquemas Asociativos Territoriales de la Región Administrativa de Planificación Especial RAPE, Región de Planeación y gestión – RPG, para el Turismo Sostenible del Atlántico - ATLANTUR, Esquemas Asociativos Territoriales de Santander, Asosugamuxi, ARCA y la Región Administrativa de Planeación de Agua y Montaña integrada de Antioquia y Caldas.</t>
  </si>
  <si>
    <t>Durante el segundo trimestre se asistieron 20 Esquemas Asociativos Territoriales – EAT, así: El mes de abril se realizaron 3 capacitaciones, una (1) actualización de registro de EAT y un (1) registro de EAT. Para el mes de mayo se realizaron 3 capacitaciones, dos (2) actualizaciones y cuatro (4) registros. El último mes de este trimestre se realizó una (1) capacitación, tres (3) actualizaciones y 2 registros de EAT. En el marco del programa nacional para el fortalecimiento de las capacidades de los Esquemas Asociativos Territoriales (EAT), el día 14 de junio de 2023 en la Mesa Interinstitucional se desarrolló el primer intercambio de experiencias exitosas de los EAT y se brindaron asistencias por parte del DNP, Ministerio de Medio Ambiente y Desarrollo Sostenible y Grupo de Coordinación e implementación de la política de víctimas del Ministerio del Interior. Además, se logró formalizar la creación de 4 alianzas asociativas para la paz denominadas: RPG Bajo Cauca, ANDELCA, ASMETA, ASOPATIA, fortaleciendo así, su capacidad de gestión.</t>
  </si>
  <si>
    <t>En el mes de julio se realizo 1 asistencia a los precandidatos y candidatos a las alcaldías de los municipios que hacen parte del esquema Asociativo ASOMPAZ. En el mes de agosto se realizo 10 asistencias asi: asistencia técnica a la Asociación de Municipios para el desarrollo sostenible del Guaviare. Adicionalmente se realizo el acompañamiento para la expedición del registro de 2 EAT y la actualización de 7 registros de EAT. Durante el mes de septiembre se brindo 1 acompañamiento para lograr la actualización al Esquema Asociativo Territorial “ASOCIACIÓN DE MUNICIPIOS DEL PACIFICO SUR COLOMBIA”, en el Sistema de Registro de Esquemas Asociativos Territoriales REAT.</t>
  </si>
  <si>
    <t>En el cuarto trimestre se logró realizar 12 asistencias técnicas, distribuidas así: En el mes de diciembre el convenio de asociación número 2435 de 2023 entre la Nación- Ministerio del Interior y Corporación Unificada Nacional De Educación Superior. El asociado se encuentra en el proceso de alistamiento para el cumplimiento del objeto, Se presento la metodología de diagnóstico, el instrumento de medición y el muestreo de la misma. Asimismo, durante el cuarto trimestre se realizaron 2 asistencias técnicas desarrolladas durante el mes de diciembre se brindó acompañamiento para lograr la actualización al Esquema Asociativo Territorial ASOCIACIÓN DE MUNICIPIOS DEL PIE DE MONTE ORIENTAL y Asociación de Municipios del Urabá Norte –ASOURANOR, en el Sistema de Registro de Esquemas Asociativos Territoriales REAT. Por otra parte, Durante el cuarto trimestre se fortalecieron las capacidades de 7 alianzas asociativas para la paz denominadas AMUNORCA, AREMCA, ASOATRATO, ASOMPASC, ASOMUDACAR, ASOREC y GOLFO DE MORROSQUILLO.</t>
  </si>
  <si>
    <t>Se logro realizar el fortalecimiento a los Esquemas Asociativos Territoriales mediante la ejecuion del programa nacional de fortalecimiento de EAT y mediante 56 asistencias tecnicas a los Esquemas Asociativos Territoriales.</t>
  </si>
  <si>
    <t>Fortalecimiento de 13 Esquemas Asociativos Territoriales – EAT así: En el mes de enero se realizaron 3 acompañamientos técnicos de actualización de registro de EAT. Febrero se realizaron 8 acompañamientos técnicos, así: 1 registro de EAT, 5 actualizaciones de registro de EAT y 5 actualización de representante legal del EAT. Marzo se realizaron 2 acompañamientos técnicos para la actualización de registro de EAT.</t>
  </si>
  <si>
    <t>Durante el primer trimestre se asistieron 17 Esquemas Asociativos Territoriales – EAT, así: El mes de abril  se realizó 3 acompañamientos técnicos de actualización de registro de EAT. En el mes de mayo se realizaron 8 acompañamientos técnico. En el mes de junio o se realizaron 6 acompañamientos técnicos para la actualización de registro de EAT.</t>
  </si>
  <si>
    <t>Durante el Tercer trimestre se asistieron 22 Esquemas Asociativos Territoriales – EAT, así: El mes de julio  se realizó 6 acompañamientos técnicos de actualización de registro de EAT. En el mes de agosto se realizaron 10 acompañamientos técnico. En el mes de septiembre se realizaron 6 acompañamientos técnicos para la actualización de registro de EAT.</t>
  </si>
  <si>
    <t>Durante el cuarto trimestre se fortaleció 1 asociación territorial para la paz, en la cual se asistieron 22 Esquemas Asociativos Territoriales – EAT, asi: En el mes de octubre de 2024: Se atendieron 5 solicitudes de los esquemas asociativos así: 3 de actualización-2 de registro. En el mes de noviembre de 2024: Se atendieron 9 solicitudes de los esquemas asociativos así: 3 de actualización-5 de renovación-1 de registro. En el mes de diciembre de 2024: Se atendieron 8 solicitudes de los esquemas asociativos así:5 de actualización-2 de renovación- 1 registro.</t>
  </si>
  <si>
    <t>La no suscripción de los convenios interadministrativos con los que se pretendían cumplir dichas actividades para la modernización en la gestión pública de las entidades territoriales y el fortalecimiento de los Esquemas Asociativos Territoriales. Esto a raíz del Decreto 1522 del 18 de diciembre de 2024 donde reducen unas apropiaciones en el Presupuesto General de la Nación de la vigencia fiscal de 2024.</t>
  </si>
  <si>
    <t>Durante el año 2024, se fortalecieron 4 asociaciones territoriales para la paz, en la cual se logró realizar 74 acompañamientos técnicos a los Esquemas Asociativos Territoriales – EAT, distribuidos de la siguiente manera: 60 acompañamientos correspondieron a la actualización de registro de EAT, 5 acompañamientos se realizaron para el registro de nuevos EAT, 2 acompañamientos fueron para la actualización de representante legal de los EAT, y 7 acompañamientos correspondieron a procesos de renovación de EAT.</t>
  </si>
  <si>
    <t>Durante  el primer trimestre de 2025 se recibieron 15 solicitudes de resolución por parte de esquemas asociativos territoriales - EAT, las cuales se resolvieron en su totalidad, así: En el mes de enero se realizo 1 de registro, 1 de actualización y 3 de renovación de EAT. En el mes de febrero se realizaron 1 de registro, 2 de actualización y 4 de renovación de EAT y en el mes de marzo se realizaron 2 de registro y 1 de renovación de EAT.</t>
  </si>
  <si>
    <t>Durante el segundo trimestre de 2025 se recibieron 16 solicitudes de resolución por parte de esquemas asociativos territoriales - EAT, las cuales se resolvieron en su totalidad, así: En el mes de abril se realizaron 2 de registros, 1 de actualización, 2 de renovación y 1 de liquidación de EAT. En el mes de mayo se realizaron 3 de actualización de EAT y en el mes de junio se realizaron 1 de registro, 1 de renovación y 5 de actualización de EAT.</t>
  </si>
  <si>
    <t>La ejecución de esta actividad se realiza por demanda de los Esquemas Asociativos Territoriales, en virtud de su necesidad de registro, actualización, renovación o liquidación.</t>
  </si>
  <si>
    <t>Implementar la busqueda activa de Esquemas Asociativos Territoriales para que realicen su proceso de registro, actualización, renovación o liquidación. Además, se desarrollará el fortalecimiento de las capacidades tecnicas de los EAT.</t>
  </si>
  <si>
    <t xml:space="preserve">Durante el tercer trimestre de la vigencia 2025, se generaron 28 resoluciones a los esquemas asociativos territoriales, así: En el mes de julio 15 resoluciones; 10 de renovación, 2 de registro y 3 de actualización. En el mes de agosto se generaron 4 resoluciones; 2 de renovación, 2 de actualización. En el mes de septiembre se generaron 9 resoluciones; 4 de renovación, 3 de actualización y 2 de registro. </t>
  </si>
  <si>
    <t>Esta actividad es ejecutada por demanda de los Esquemas Asociativos Teritoriales, de acuerdo a la necesidad de registro, actualizacion, renovación o liquidación.</t>
  </si>
  <si>
    <t>Se desarrollará el fortalecimiento de las capacidades tecnicas y operativas de los Esquemas Asociativos Territoriales EAT</t>
  </si>
  <si>
    <t>Fortalecer interinstitucional técnica y jurídicamente a las autoridades territoriales, corporaciones públicas y ciudadanía en materia de gobernanza y ordenamiento territorial alrededor del agua.</t>
  </si>
  <si>
    <t xml:space="preserve">
Entidades públicas y/o ciudadanía fortalecidas en materia de gobernanza y ordenamiento territorial.</t>
  </si>
  <si>
    <t xml:space="preserve">(Número de estrategias de fortalecimiento realizados / Número de acompañamientos programados) *100
</t>
  </si>
  <si>
    <t xml:space="preserve">Gestión </t>
  </si>
  <si>
    <t>Se realizaron 35 Asistencias técnicas dirigidas a servidores públicos y contratistas de las Entidades Territoriales y/o Corporaciones públicas de los departamentos de Arauca, Bolívar, Boyacá, Cauca, Cesar, Huila, La Guajira y Norte de Santander en temas relacionados con la gobernanza y el ordenamiento territorial.</t>
  </si>
  <si>
    <t>Durante el segundo trimestre del año 2023 se realizaron 61 asistencias técnicas dirigidas a servidores públicos y contratistas de las Entidades Territoriales, Corporaciones públicas y líderes locales principalmente en los departamentos de Amazonas, Antioquia, Bolívar, Boyacá, Caquetá, Casanare, Cauca, Córdoba, Cundinamarca, Guaviare, Huila, La Guajira, Meta, Nariño, Norte De Santander, Putumayo, Quindío, Santander, Sucre y 2 eventos de carácter nacional. En el marco del programa nacional para el fortalecimiento de las capacidades de la gestión territorial se concretó la alianza estratégica con el SENA para la difusión y oferta de cursos especializados en gestión territorial. También, se realizaron 20 Asistencias técnicas que buscan consolidar las competencias de mujeres y jóvenes. Consolidación de competencias que se dan en marco a la enseñanza de mecanismos constitucionales para la protección de derechos y cumplimiento de la Ley y gobernanza. Distribuidas así: 6 en el mes de abril y 14 en el mes de mayo. Además, se desarrollaron 5 asistencias técnicas a Entidades Territoriales en temas como Régimen de Distritos Especiales, Asociatividad PAZ, Ordenamiento territorial y Esquemas Asociativos Territoriales. Asistencias técnicas distribuidas así: 3 en el mes de mayo y 2 en el mes de junio.</t>
  </si>
  <si>
    <t>En el tercer trimestre se realizaron 52 fortalecimientos distribuidos así: Durante el mes de julio se realizaron 17 asistencias técnicas en los departamentos de Santander, San Andrés, Norte De Santander, Cesar, Nariño, Cundinamarca, Tolima y Cauca, y un evento regional con FENACON y FEDECAL. Durante el mes de agosto se realizaron 9 asistencias técnicas en los departamentos de Caquetá, Huila, Valle del Cauca, Boyacá y Magdalena. En el mes de septiembre se realizaron 26 asistencias técnicas en los departamentos de Antioquia, Atlántico, Boyacá, Caldas, Cauca, Choco, Córdoba, Nariño, Quindío, Santander, Sucre y Valle del Cauca. También, en el mes de septiembre del año 2023 se realizaron 4 Asistencias técnicas sobre comisión de la equidad de la mujer, gobernanza con la mujer, funcionamiento de los consejos de juventudes dirigidas a mujeres y concejos de juventudes en los departamentos de Atlántico (Puerto Colombia y Soledad), Antioquia y meta. Por otra parte, en el trimestre se realizaron 5 asistencias técnicas, así: Durante el mes de julio se realizó 2 asistencias técnicas, asistencia técnica a algunos municipios del departamento Norte de Santander sobre la importancia de la Asociatividad Territorial para el Desarrollo Regional. Además, se asesoró sobre la importancia de la creación o incorporación del esquema asociativo territorial para el municipio de Toledo de Norte de Santander y el municipio de Cubara de Boyacá. Durante el mes de septiembre se realizaron 3 asistencias técnicas en los departamentos Valle del Cauca, Boyacá y Antioquia sobre la importancia de la Asociatividad Territorial para el Desarrollo Regional.</t>
  </si>
  <si>
    <t>En el cuarto trimestre se realizaron 114 asistencias tecnias distribuidas asi: Durante el mes de octubre se realizaron 6 asistencias técnicas en los departamentos de Antioquia, Cordoba y Nariño, Durante el mes de noviembre se realizaron 7 asistencias técnicas en los departamentos de Magdalena, Cauca, Guaviare, Meta y Córdoba y Durante el mes de diciembre se realizaron 26 asistencias técnicas distribuidas así: 6 asistencias para el fortalecimiento de la asociatividad y el ordenamiento regional en los departamentos de Boyacá, Casanare, San Andrés, Cundinamarca, Caldas y Córdoba. Por otra parte, En el marco del convenio 2604 se realizan 20 asistencias técnicas en el fortalecimiento de los Esquemas territoriales tales como EAT 1: Asociación de Municipios del Urabá, Darién y Chocó – Asomudacar, EAT 2: Región de Planeación y Gestión del Bajo Cauca, EAT 3: Asociación de Municipios del Catatumbo, Provincia de Ocaña Y Sur del Cesar, EAT 4: Asociación de Municipios del Pacífico Sur Colombia. Se adelantado los 3 encuentros regionales del Componente I del convenio, en lo relacionado con la participación comunitaria de líderes, campesinos, indígenas, mujeres, directores de los EAT en Tumaco- Nariño, Caucasia-Antioquia, Ocaña- Norte de Santander, Apartado- Antioquia. Por otra parte, En el mes de octubre se realizaron 3 Asistencias técnicas, en el mes de noviembre se realizaron 9 Asistencias técnicas y en el mes de diciembre se realizaron 4 Asistencias técnicas sobre comisión de la equidad de la mujer, gobernanza con la mujer, funcionamiento de los consejos de juventudes dirigidas a mujeres y concejos de juventudes. Finalmente, en el mes de octubre se realizaron 15 asistencias, en el mes de noviembre se realizaron 33 asistencias técnicas y en el mes de diciembre se realizaron 9 asistencias técnicas en temas de marco normativo, rendición de cuentas, funcionamiento Consejos de juventudes, Régimen municipal, funcionamiento de la corporación e implementación de plan nacional de desarrollo. Además se brindaron asistencias técnicas en eventos regionales desarrollados en la ciudad de Barranquilla, Santa Marta, Medellín, Cartagena y Bogotá D.C. en temas relacionados con la gobernanza y descentralización.</t>
  </si>
  <si>
    <t>Se logro realizar 297 asistencias tecnias en todos los departamentos del pais en temas de marco normativo, rendición de cuentas, funcionamiento Consejos de juventudes, Régimen municipal, funcionamiento de la corporación e implementación de plan nacional de desarrollo y la puesta en marcha del programa nacional de fortalecimiento mediante cursos metodologicos virtuales.</t>
  </si>
  <si>
    <t xml:space="preserve">Durante el primer trimestre se logró realizar  12 asistencias técnicas  a las entidades territoriales, corporaciones públicas y líderes locales en descentralización, desarrollo institucional y gestión pública con el propósito de  presentar la oferta institucional donde asistieron representantes de los departamentos de Antioquia, Cauca y Atlántico. Así mismo, se logró un (1)  evento de la  Primera Mesa Técnica Asociatividad Territorial, Motor para el Desarrollo Regional” el 4 de marzo del 2024, donde se realizó la capacitación sobre el artículo 131 de la ley 136 del 94 y la 1176 del 2021, a La Federación Nacional de Junta Administradora Local a la asamblea de Servidores públicos que conforman las corporaciones JAL. En este periodo se tenía planeado realizar 20 asistencias técnicas y 20 mesas técnicas.
</t>
  </si>
  <si>
    <t xml:space="preserve">Se realizó 69 A.T en materia de la divulgación de la Oferta institucional del Ministerio del Interior, se realizaron 19 A.T a las entidades territoriales acompañando el proceso de diagnóstico de los instrumentos de O.T. Se realizó 3 eventos logísticos de los cuales son 1 eventos de Ordenamiento Territorial y 2  con las corporaciones públicas en la ciudad de Bogotá D.C. Se realizó 3 logísticos de los cuales son 1 eventos de O.T y 2  eventos en la ciudad de Bogotá D.C   
</t>
  </si>
  <si>
    <t>Se han realizado 77 asistencias técnicas, así: 23 durante el mes Julio, 31 en el mes de Agosto y 23 en el mes de Septiembre en materia de la divulgación de la Oferta institucional del Ministerio del Interior, así mismo en lo relacionado con el funcionamiento de las Corporaciones públicas de elección popular (Concejos municipales, Juntas Administradoras locales, y Consejos de Juventud). 
Se realizaron 69 asistencias técnicas en el segundo Trimestre así:
 En el mes de Julio 24, agosto 17 y septiembre 27  a las entidades territoriales acompañando el proceso de diagnóstico de los instrumentos de ordenamiento territorial, promoviendo metodologías y actividades que permitan la participación ciudadana de todos los actores presentes en los municipios.</t>
  </si>
  <si>
    <t>Octubre 2024: Se materializaron 34 nuevas actas y/o certificaciones, alcanzando un total acumulado de 188 sobre los 200 productos fijados en el plan de acción. Noviembre 2024: Se llevaron a cabo 11 acompañamientos técnicos: 3 dirigidos a Juntas Administradoras Locales y 8 a concejos municipales. Durante el mes de octubre se han realizado 15 asistencias técnicas institucionales Corporaciones públicas de elección popular (Concejos municipales, Juntas Administradoras locales) y Entidades Territoriales. Durante el último periodo del año se realizaron 36 asistencias técnicas que se enfocaron en poder acompañar y agilizar el proceso de participación de los instrumentos de ordenamiento territorial en los municipios y departamentos. Con estas asistencias realizadas, se dio cumplimiento a las 124 asistencias técnicas que se tenía como meta para el año 2024 de la Subdirección de Gobierno, Gestión Territorial y Lucha contra la Trata. Durante este 4 trimestre no se logró cumplir con la modernización de la gestión publica en las entidades territoriales.</t>
  </si>
  <si>
    <t>Se brindó acompañamiento a 200 corporaciones públicas de elección popular a nivel nacional como parte del fortalecimiento de instrumentos de gobernanza. Se realizaron 173 asistencias técnicas a las entidades de territoriales, abordando las siguientes temáticas: Ofertas Institucional del Ministerio, temas de Trata de Personas, Actualización del reglamento interno de los concejos municipales, Creación de la Comisión de la mujer y en la Ley 136 del 1994. Se realizaron 124 asistencias técnicas a las entidades de territoriales, abordando las siguientes temáticas: En la actualización de sus instrumentos de ordenamiento territorial desde un enfoque que garantiza y promoviera la participación ciudadana en estos procesos.</t>
  </si>
  <si>
    <t>Actividad prevista a cumplir a partir del segundo trimestre del año 2025.</t>
  </si>
  <si>
    <t>En el segundo trimestre del 2025 se fortalecieron 112 corporaciones públicas y Juntas Administradoras Locales, distribuidas así: en el mes de abril 75  y junio 37, en temáticas de funcionamiento, creación y/o actualización de los reglamentos internos, la comisión de la mujer y ejercicio del control político. También, Se logro la articulación de 13 Entidades territoriales con entidades del orden nacional para fortalecer la gestión territorial. Finalmente se logro apoyar 45 entidades territoriales en el fortalecimiento del ordenamiento territorial.</t>
  </si>
  <si>
    <t>Retraso en la contratacion de OPS profesional</t>
  </si>
  <si>
    <t>Con la contratacion del profesional, se avanzara en el cumplimiento de la meta pendiente.</t>
  </si>
  <si>
    <t xml:space="preserve">En el tercer trimestre del 2025 se fortalecieron 85 corporaciones públicas y Juntas Administradoras Locales, distribuidas así: en el mes de Julio 20  y agosto 65, en temáticas de funcionamiento, creación y/o actualización de los reglamentos internos, la comisión de la mujer y ejercicio del control político. También, Se logró la articulación de 36 Entidades territoriales con entidades del orden nacional para fortalecer la gestión territorial. Finalmente se logró apoyar 28 entidades territoriales en el fortalecimiento del ordenamiento territorial.
</t>
  </si>
  <si>
    <t>Articulacion con las entidades territoriales y entidades del orden nacional para resolver problematicas.</t>
  </si>
  <si>
    <t>Se reprogramaron las actividades pendientes para el ultimo trimestre del año 2025.</t>
  </si>
  <si>
    <t>Tito Lorenzo Lovo Carretero
(Subdirección de Proyectos para la Seguridad y la Convivencia Ciudadana)</t>
  </si>
  <si>
    <t>JOVENES EN PAZ 
PAZ TOTAL</t>
  </si>
  <si>
    <t>3.3. Colombia un país del deporte, la recreación y la actividad física para
la convivencia, la salud y la economía productiva .</t>
  </si>
  <si>
    <t xml:space="preserve">D.  Protección de la vida y control institucional de los territorios para la construcción de una sociedad segura y sin violencias     </t>
  </si>
  <si>
    <t>SI</t>
  </si>
  <si>
    <t>Fortalecer las Entidades Territoriales con nuevas obras de infraestructura y movilidad ejecutadas para la convivencia (Movilidad,  Estaciones de Policia., Centros Administrativos Municipales  y Sacúdete)</t>
  </si>
  <si>
    <t>Proyectos de infraestructuray movilidad ejecutadas a entidades territoriales con acta de recibo</t>
  </si>
  <si>
    <t>Sumatoria de proyectos de infraestructura y movilidad ejecutadas a entidades territoriales con acta de recibo</t>
  </si>
  <si>
    <t>Para el presente segundo trimestre se fortalecen las entidades territoriales con el recibo 13 proyectos, en los siguientes territorios: Convenio 2021-2022 Barbosa - Santander, Convenio 2305-2022 El Tarra - Norte de Santander, Convenio 2312-2022 Teorama - Norte de Santander, Convenio 946 de 2021 Sahagún - Córdoba, Convenio 1993 de 2021 Purificación - Tolima, Convenio 2020-2021 Barrancas - La Guajira, Convenio 1581-2021 La Calera - Cundinamarca, Convenio 2310-2022 Aguazul - Casanare, Convenio 943 de 2021 Gachalá - Cundinamarca, Convenio 1033 de 2021 Alpujarra - Tolima, Convenio 1982-2021 San Diego (Urbano) - Cesar, Convenio 1990-2021 Santa Barbara de Pinto - Magdalena, Convenio 1595-2021 Pueblorrico - Antioquia.</t>
  </si>
  <si>
    <t>Para el cuarto trimestre se fortalecen las entidades territoriales con el recibo de 21 proyectos, en los siguientes territorios:  
- Convenio 2049-21 SACUDETE EL CASTILLO - META.
 - Convenio 2753-23 VEHÍCULOS TERRESTRES TERRITORIO NACIONAL.
 - Convenio 2710-23 VEHÍCULOS MARÍTIMOS PUERTO LÓPEZ - META.
 - Convenio 1970-21 SACUDETE GUAYABAL DE SÍQUIMA - CUNDINAMARCA.
 - Convenio 1972-21 SACUDETE CURUMANÍ - CESAR.
 - Convenio 2315-22 SACUDETE FIRAVITOBA - BOYACÁ.
 - Convenio 2295-22 SACUDETE MANAURE - LA GUAJIRA.
 - Convenio 1629-21 SACUDETE QUIMBAYA - QUINDÍO.
 - Convenio 2710-23 VEHÍCULOS MARÍTIMOS LETICIA - AMAZONAS.
 - Convenio 1411-20 SACUDETE LA PLATA - HUILA.
 - Convenio 2025-21 SACUDETE RICAURTE - CUNDINAMARCA.
 - Convenio 2043-21 SACUDETE BARRANCA DE UPÍA - META.
 - Convenio 1414-20 SACUDETE CUMARIBO - VICHADA.
 - Convenio 1896-21 SACUDETE PAMPLONA - NORTE DE SANTANDER.
 - Convenio 945-21 SACUDETE IBAGUÉ - TOLIMA.
 - Convenio 1792-21 SACUDETE SILVANIA - CUNDINAMARCA.
 - Convenio 1627-21 SACUDETE EL GUAMO - BOLÍVAR.
 - Convenio 2296-22 SACUDETE SITIONUEVO - MAGDALENA.
 - Convenio 902-21 SACUDETE POLONUEVO - ATLÁNTICO.
 - Convenio 2299-22 SISTEMA DE SEGURIDAD CARTAGO - VALLE DEL CAUCA, 
 - Convenio 2306-22 SACUDETE ARAUQUITA-ARAUCA.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</si>
  <si>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Al cierre de la vigencia 2024 se lorfo en el cumplimiento de la meta alcanzando un total de 47 obras de Infraestructura física diseñadas y construidas para la fuerza publica, la seguridad y la convivencia ciudadana, y la gobernabilidad con acta de recibido.</t>
  </si>
  <si>
    <t>Para el primer trimestre de 2025 se reporta el fortalecimiento de entidades territoriales con el recibo 4 proyectos, en los siguientes territorios:  
- Convenio 1966-21 SACUDETE TINJACA-BOYACA.
- Convenio 1336-20 SACUDETE CHAMEZA - CASANARE.
 - Convenio 1974-21 SACUDETE PUERTO SALGAR - CUNDINAMARCA.
 - Convenio 2314-22 SACUDETE 2314-22 TIPACOQUE - BOYACA.
No obstante,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</si>
  <si>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Se aclara que, después de un ejercicio de cierre y depuración de la información de 2024 adelantado por la Subdirección de Proyectos para la Seguridad y la Convivencia Ciudadana, se identificó que para 14 proyectos que fueron entregados en el año 2024, se omitió por error el reporte respectivo en el PEIA 2024. Dichos proyectos se incluyen en este reporte ya que deben sumar para el cumplimiento de la meta del cuatrienio.
- Convenio 825-19 CENTRO DE INTEGRACIÓN CIUDADANA (CIC) CHITARAQUE - BOYACÁ.
 - Convenio 883-19 CENTRO ADMINISTRATIVO MUNICIPAL (CAM) LA SALINA - CASANARE.
 - Convenio 962-21 SACUDETE TIPO 1 FUSAGASUGÁ - CUNDINAMARCA.
 - Convenio 904-19 CENTRO DE INTEGRACIÓN CIUDADANA (CIC) SIMACOTA - SANTANDER.
 - Convenio 1781-21 SACUDETE SANTA ROSA DE OSOS - ANTIOQUIA.
 - Convenio 1994-21 SACUDETE TIPO 2 FACATATIVÁ - CUNDINAMARCA.
 - Convenio 1126-21 SACUDETE TIPO 2 COTA - CUNDINAMARCA.
 - Convenio 1951-21 SACUDETE TIPO 1 PUERTO TRIUNFO - ANTIOQUIA.
 - Convenio 1597-21 SACUDETE TIPO 1 VICTORIA - CALDAS.
 - Convenio 1699-21 SACUDETE TIPO 1 SAN PELAYO - CÓRDOBA.
 - Convenio 988-21 SACUDETE TIPO 2 VILLETA - CUNDINAMARCA.
 - Convenio 2298-22 SACUDETE TIPO 2 TUTA - BOYACÁ.
 - Convenio 822-19 CENTRO DE INTEGRACIÓN CIUDADANA (CIC) TOLEDO - ANTIOQUIA.
 - Convenio 2009-21 SACUDETE TIPO 1 SANTA ROSALÍA - VICHADA.</t>
  </si>
  <si>
    <t>Para el segundo trimestre de 2025 se reporta el fortalecimiento de entidades territoriales con el recibo 8 proyectos, en los siguientes territorios:  
- Convenio 1361-20 SACUDETE TIPO 2 CHARALA - SANTANDER.
 - Convenio 2004-21 SACUDETE TIPO 1 PANDI - CUNDINAMARCA.
 - Convenio 1592-21 SACUDETE TIPO 1 CURUMANI-CESAR.
 - Convenio 2303-22 SACUDETE TIPO 1 AYAPEL - CORDOBA.
 - Convenio 910-19 CENTRO DE INTEGRACIÓN CIUDADANA (CIC) CALDAS - BOYACA.
 - Convenio 2013-21 SACUDETE TIPO 1 ESPINAL - TOLIMA.
 - Convenio 1537-21 CENTRO ADMINISTRATIVO MUNICIPAL (CAM) SAN VICENTE DE CHUCURI - SANTANDER.
- Convenio 891-19 ESTACIÓN TIPO B VILLAPINZÓN - CUNDINAMARCA.</t>
  </si>
  <si>
    <t>Se identificaron situaciones que generan retrasos en desarrollo de las obras, principalmente los siguientes:
1.	Dificultades en los desembolsos de reserva 2023 solicitados en diciembre de 2024 que ocasionaron que los recursos feneciesen, obligando a desarrollar un trámite de vigencia expirada en 2025, con el consecuente retraso en la ejecución y entrega de las obras.
2.	Dificultades en el desarrollo de los contratos derivados parte de las entidades territoriales que generaron retrasos en los procesos de diseño y ejecución de las obras.</t>
  </si>
  <si>
    <t>Con el objetivo de precisar las fechas de finalización de las obras y, en consecuencia, evaluar el cumplimiento de las metas establecidas, al interior de la Subdirección de Proyectos para la Seguridad y la Convivencia Ciudadana se llevó a cabo un ejercicio de revisión del avance de cada uno de los proyectos. Durante este proceso, se analizaron los aspectos técnicos, jurídicos y financieros asociados a los retrasos en el desarrollo y la entrega de cada convenio.</t>
  </si>
  <si>
    <t>Para el tercer trimestre se reporta el fortalecimiento de las entidades territoriales con el recibo de dos (2) convenios para la seguridad y convivencia ciudadana, que corresponde a:
•	Convenio interadministrativo No. 2037 de 2021. Anexo 26 firmado el 30 de julio de 2025.
•	Convenio interadministrativo No. M2154 de 2017. Anexo 26 firmado el 08 de agosto de 2025.</t>
  </si>
  <si>
    <t xml:space="preserve">Se identificaron situaciones que generan retrasos en el desarrollo de las obras,dentro de los que se encuentran, dificultades en el desarrollo de los contratos derivados que generaron retrasos en los procesos de diseño y ejecución de las obras, demoras en los procesos de certificaciones y aprobación de redes de servicios públicos, que estan inmersos en el proceso de recibo de los proyectos. </t>
  </si>
  <si>
    <t>Mesas de trabajo y reuniones de seguimiento tecnico, contractual y presupuestal frecuentes.
Se ha solicitado planes de choque a los ejecutores para garantizar las obras dentro del cronograma pactado.</t>
  </si>
  <si>
    <t>OAP. Marzo de 2024. Se ajusta la meta trimestral  de la iniciativa con base a la formulación del Plan Estrategizo Institucional y de Acción 2024.
OAP. 19/06/2025 Por solicitud del Subdirector de Proyectos mediante memorando Id 560245 se ajusta el reporte cuantitativo y cualitativo de diciembre de 2024 de la iniciativa 1, por cuanto "Tras concluir la vigencia de 2024 y en el marco del ejercicio de cierre y depuración de información correspondiente a ese año, liderado por el equipo de coordinación la Subdirección de Proyectos para la Seguridad y la Convivencia Ciudadana, se detectó que, por error, no se remitieron las “ACTAS DE RECIBO Y ENTREGA DE BIENES PROYECTOS FONSECON Y SIES ANEXO 26” para 14 proyectos entregados en 2024. Esta omisión tuvo un impacto directo en el reporte correspondiente dentro del PEIA-SPS de 2024"</t>
  </si>
  <si>
    <t>PAZ TOTAL</t>
  </si>
  <si>
    <t>5.2. Colombia hacia una cultura de paz</t>
  </si>
  <si>
    <t>Garantizar espacios físicos funcionales para la preservación de la seguridad y la promoción de la convivencia ciudadana.</t>
  </si>
  <si>
    <t>Proyectos de convivencia y seguridad ciudadana apoyados financieramente</t>
  </si>
  <si>
    <t>Sumatoria de Proyectos de convivencia y seguridad ciudadana apoyados financieramente</t>
  </si>
  <si>
    <t>Resultado</t>
  </si>
  <si>
    <t>A 30 de junio de 2024 se continua con la ejecución de las 19 estaciones de policía, de las cuales 16 ya cuentan con estudios y diseños y 3 s encuentran en revisión, y con respecto a los centros de convivencia se inicia el proceso de selección de los contratos derivados con FINDETER quien es el ejecutor de estos proyectos.</t>
  </si>
  <si>
    <t>Durante 2024 se avanzó en 19 proyectos de estaciones de Policía contando con 16 en etapa de obra y 3 en estudios y diseños. Asimismo se avanzó en los procesos contractuales a cargo de FINDETER para 23 proyectos de Convivencia Ciudadana.</t>
  </si>
  <si>
    <t>Para el primer trimestre de 2025 no se han obligado recursos asociados a la apropiación presupuestal 2025 destinada a apoyar financieramente proyectos de convivencia y seguridad ciudadana con recursos del proyecto de inversión “Fortalecimiento a las entidades territoriales a través de la financiación de infraestructura para la seguridad y convivencia ciudadana a nivel Nacional”.</t>
  </si>
  <si>
    <t>Con corte al segundo trimestre de 2025 se siguen financiando 42 proyectos asi:  19 proyectos de estaciones de policia y 23 proyectos de infraestructura para la convivencia.</t>
  </si>
  <si>
    <t>Como resultado de este análisis, se implementarán actividades orientadas a fortalecer el seguimiento y control de las obras por parte de los supervisores responsables, en procura de lograr la entrega de los proyectos en el menor tiempo posible.</t>
  </si>
  <si>
    <t>Con corte al tercer trimestre se 2025 se siguen financiando 42 proyectso asi: 19 proyectos de estaciones de policia y 23 proyectos de infraestructura para la convivencia.</t>
  </si>
  <si>
    <t>OAP. Marzo de 2024. Se ajusta la meta trimestral  de la iniciativa con base a la formulación del Plan Estrategizo Institucional y de Acción 2024.</t>
  </si>
  <si>
    <t xml:space="preserve"> Implementar y modernizar herramientas tecnológicas para la seguridad y convivencia ciudadana</t>
  </si>
  <si>
    <t>Cámaras de seguridad en sistemas CCTV, fortalecimiento de infraestructura de comunicaciones y otras herramientas tecnologicas para la seguridad y la convivencia ciudadana</t>
  </si>
  <si>
    <t>Sumatoria de cámaras de seguridad Instaladas y otras tecnologías</t>
  </si>
  <si>
    <t>Para el segundo trimestre se recibio el proyecto sde AGUAZUL - CASANARE: con 36 camaras domo ptz, 33 camaras fija y adecuación y actualización tecnologica del centro de control y monitoreo.</t>
  </si>
  <si>
    <t>Durante 2024 se avanzó en la entrega de 572 Herramientas tecnológicas incluyendo Cámaras de seguridad en sistemas de CCTV y equipos para el Fortalecimiento de la infraestructura de comunicaciones para la seguridad ciudadana.</t>
  </si>
  <si>
    <t>Para el primer trimestre de 2025 no se entregaron proyectos que den cuenta de Cámaras de Seguridad en sistemas CCTV y otras herramientas tecnológicas para la seguridad y la convivencia ciudadana entregadas.
No obstante,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</si>
  <si>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primer trimestre de 2025 los proyectos programados no fueron recibidos debido a dificultades en la ejecución técnica y cumplimiento de especificaciones.</t>
  </si>
  <si>
    <t>Se presentó  un plan de choque para el cumplimiento en los periodos establecidos.
Se aclara que, después de un ejercicio de cierre y depuración de la información de 2024 adelantado por la Subdirección de Proyectos para la Seguridad y la Convivencia Ciudadana, se identificó que para 1 proyecto que fue entregado en el año 2024, se omitió por error el reporte respectivo en el PEIA 2024.
- Convenio 2293-22 FORTALECIMIENTO RED DE MISIÓN CRÍTICA POLICÍA [RADIOS MOTOROLA] TERRITORIO NACIONAL.</t>
  </si>
  <si>
    <t>Para el segundo trimestre de 2025 no se entregaron proyectos que den cuenta de Cámaras de Seguridad en sistemas CCTV y otras herramientas tecnológicas para la seguridad y la convivencia ciudadana entregadas.</t>
  </si>
  <si>
    <t>Se presentó  un plan de choque para el cumplimiento en los periodos establecidos.</t>
  </si>
  <si>
    <t>Adicionalmente, a través del radicado Id: 567679, se presentó solicitud a la OAP para ajustar la magnitud de esta meta en lo que resta de 2025.</t>
  </si>
  <si>
    <t xml:space="preserve">
Para el tercer trimestre de 2025 no se entregaron proyectos que den cuenta de Cámaras de Seguridad en sistemas CCTV y otras herramientas tecnológicas para la seguridad y la convivencia ciudadana entregadas.</t>
  </si>
  <si>
    <t xml:space="preserve">Durante este período no se cumple la meta debido a problemas en el desarrollo contractual  que ha implicado el inicio y desarrollo de un proceso de incumplimiento parcial al contrato(s). </t>
  </si>
  <si>
    <t>En respuesta, se activó un plan de acción que conjuga revisión y seguimiento técnico, presupuestal y contractual.</t>
  </si>
  <si>
    <t>Amelia Rocio Cotes Cortes
(Dirección de Asuntos para Comunidades Negras, Afrocolombianas, Raizales y Palenqueras)</t>
  </si>
  <si>
    <t>11.Diálogo social regional permanente para la construcción de justicia social</t>
  </si>
  <si>
    <t>3.4. Campesinado, Pueblos Indígenas, Afrodescendientes, Negros, Raizales, Palenqueros y rrom dignificados y liderando la defensa de la vida, el territorio, la diversidad natural y cultural de la nación</t>
  </si>
  <si>
    <t xml:space="preserve">5. Pueblos y comunidades étnicas 
1. Tierras y territorios vitales de los pueblos étnicos.  </t>
  </si>
  <si>
    <t>Bases del Plan Nacional de Desarrollo 2022 - 2026</t>
  </si>
  <si>
    <t>5. Fortalecer el diálogo social e intercultural Estado – Comunidades, garantizando el derecho fundamental a la consulta previa y promoviendo estrategias que contribuyan a la equidad y el desarrollo de los pueblos indígenas, ROM; y comunidades Negras, Afrocolombianas, Raizales y Palenqueras.</t>
  </si>
  <si>
    <t xml:space="preserve">Adelantar todas las acciones para el cumplimiento de los compromisos del Plan Nacional de desarrollo Pueblos y comunidades étnicas </t>
  </si>
  <si>
    <t xml:space="preserve">Porcentaje de acciones adelantadas para garantizar el cumplimiento de los compromisos del Plan Nacional de desarrollo Pueblos y comunidades étnicas </t>
  </si>
  <si>
    <t>(Número de avance de acciones desarrolladas para garantizar el cumplimiento de los compromisos del Plan Nacional de desarrollo Pueblos y comunidades étnicas  / Número de avance de acciones programadas para garantizar el cumplimiento de los compromisos del Plan Nacional de desarrollo Pueblos y comunidades étnicas . )*100</t>
  </si>
  <si>
    <t>Durante el año 2023. se desarrollaron 4 acciónes Adelantar todas las acciones para el cumplimiento de los compromisos del Plan Nacional de desarrollo Pueblos y comunidades étnicas. Se cumplio con el 100% de la meta propuesta</t>
  </si>
  <si>
    <t xml:space="preserve">En el trimestre se cumple con las metas programadas de las actividades asociadas a la iniciativa, de igual forma se adelanto 1 accion para garantizar el cumplimiento de los compromisos del Plan Nacional de desarrollo, en tema de comunidades étnicas asi;
Marzo (1)  Mesa tecnica y envio en articulación con la Oficina Asesora de Planeación del Ministerio del Interior, de la construcción de las fichas técnicas de los indicadores 489 y 495 del PND 2022-2026. asi mismo indicar que las mismas fueron remitidas al Departamento Nacional de Planeación para su validación, aprobación y carge en el aplicativo SINERGIA 2.0 </t>
  </si>
  <si>
    <t xml:space="preserve">En el trimestre se cumple con las metas programadas de las actividades asociadas a la iniciativa, de igual forma se adelanto 9 acciones para garantizar el cumplimiento de los compromisos del Plan Nacional de desarrollo, en tema de comunidades étnicas asi;
Abril(3) 1. se Acompaño grupo focal equipo acuerdos finales de paz, equipo de paz. 2.Se remitio informe trimestre Implemetación indicadores Plan marco de Implementación, como insumos para dar respusta solictud de Vicepresidencia.
3. Se acompaño reunión ente el mininterio del interior y el DNP, con el fin de realizar plan de choque reportes indicadores PMI
Mayo (3) 1. Se remitio información solicitada por el equipo de Paz, 2.Se remitio ajuste ajuste de metas indicador F.E.5 y B.E.20, segun recomendaciones realizadas por el DNP.
3, Reunion virtual de articulación para el reporte de los indicadores B.E17 Y B.E 20 con el equipo de paz del Mininterio y la dirección de Democracia.
Junio(3) 1. Información solicitada por el Despacho del Ministerio del Interior 2. Participamos en reunion  virtual de articulación para el reporte de los indicadores  PMI, en articulacion con el equipo de paz. </t>
  </si>
  <si>
    <t>En el trimestre se cumple con las metas programadas de las actividades asociadas a la iniciativa, de igual forma se adelanto 6 acciones para garantizar el cumplimiento de los compromisos del Plan Nacional de desarrollo, en tema de comunidades étnicas asi;
Julio. (4) actividades para garantizar la participación de las mujeres y dar cumplimiento al indicador B.E 18 en los Municipios de Barranquilla, Condoto Choco, Buena ventura Valle del Cauca y Medellin.
Agosto(2) 1. Se Acompaño la actividad Arbuco Preplenaria contemplada en la etapa III "pREACUERDID" De la Ruta Metodologica de Consulta Previa del del Catastro Multiproposito, para Comunidades Negras, Afrocolombianas, Raizales y Palenqueras.
2.  Se acompaño la sesrion de protocolizacion del proceso de consulta Previa Ctastro Multiproposito</t>
  </si>
  <si>
    <t xml:space="preserve">En el trimestre de las 31 actividades asociadas a la iniciativa y con las metas programadas no cuentan con avance para periodo señalado, de igual forma se adelantaron acciones para garantizar el cumplimiento de los compromisos del Plan Nacional de desarrollo, en tema de comunidades étnicas asi;
</t>
  </si>
  <si>
    <t>Durante el año 2024 . Se realizaron 35  acciones  para garantizar el cumplimiento de los compromisos del Plan Nacional de desarrollo, en tema de comunidades étnicas</t>
  </si>
  <si>
    <t xml:space="preserve">En el trimestre de las 31 actividades asociadas a la iniciativa y el mismo numero no cuentan con metas programadas  de igual forma se adelantaron acciones para garantiza, para el cumplimiento de los compromisos del Plan Nacional de desarrollo, en tema de comunidades étnicas
</t>
  </si>
  <si>
    <t>Para el II trimestre se adelantaron las 9 acciones para el cumplimiento de los compromisos del Plan Nacional de desarrollo Pueblos y comunidades étnicas  , para el cumplimiento de la incitativa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(7) (4) Sesiones de el comité asesor de la estrategia de bancos, aprobó el presupuesto y las líneas de financiación de la vigencia 2025. (3) Mesas técnicas para la socialización de la Ficha Técnica con el futuro aliado estratégico para el desarrollo de la estrategia de bancos.</t>
  </si>
  <si>
    <t xml:space="preserve">Para el III trimestre se adelantaron 16 acciones para el cumplimiento de los compromisos del Plan Nacional de desarrollo Pueblos y comunidades étnicas  , para el cumplimiento de la iniativa asi;
Julio (4) Consolidación de ajustes para Plan de acción, Orden 5ta STC 622 de 2016. Espacio de trabajo presencial con Min Ambiente, Planes de etnodesarrollo
Reunión presencial con Min Ambiente, Ruta de trabajo Planes de etnodesarrollo. Consolidación y envio de respuesta a Procuraduria, seguimiento STC T-622 de 2016
Agosto. (4) Mesas de trabajo tecnicas donde fueron aprobadas las líneas de fianciación del Banco de Iniciativas, con su respectivo porcentaje de asiganción presupuestal, además fue celebrado el contrato 1773 de 2025 con FINDETER para la ejecución de la estrategia.
Septiembre.(8) BARRANQUILLA: 2: $838,813,005
BOGOTA: 4: $74.755.225
QUIBDO: 1: $ 29.992.363
SANTA MARTA: 1: $ 13.155.564
</t>
  </si>
  <si>
    <t>17. Reducción de la desigualdad social</t>
  </si>
  <si>
    <t>3.5 Igualdad de oportunidades y garantías para poblaciones vulneradas y excluidas</t>
  </si>
  <si>
    <t xml:space="preserve">5. Pueblos y comunidades étnicas
6. Apuestas fundamentales para garantizar un enfoque diferencial étnico para el cambio </t>
  </si>
  <si>
    <t>Resolución No. 1969 del 28 de diciembre de 2017
Ley 1757. Por la cual se dictan disposiciones en materia de promoción y protección del derecho a la participación democrática
Ley 725 de 2001. Por la cual se establece el Día Nacional de la Afrocolombianidad.
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t>
  </si>
  <si>
    <t>Fortalecer la articulación con las entidades del orden local, departamental y nacional para la formulación de acciones institucionales que incluyan a las comunidades  negras, afrocolombianas, raizales y palenqueras en las dinámicas sociales, económicas, educativas, políticas, ambientales y culturales, promoviendo la participación y la representación de las comunidades.( GESTION INTERINSTITUCIONAL)</t>
  </si>
  <si>
    <t>Acciones  desarrolladas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</si>
  <si>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Numero de avance de acciones realizadas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  Numero de avance de acciones programadas de de mejoramiento continuo de articulación con las entidades del orden local, departamental y nacional  en la formulación de acciones institucionales que incluyan a las comunidades  negras, afrocolombianas, raizales y palenqueras en las dinámicas sociales, económicas, educativas, políticas, ambientales y culturales</t>
  </si>
  <si>
    <t>Durante el año 2023. se desarrollaron 14 acciónes  acciones de mejoramiento continuo de articulación con las entidades del orden local, departamental y nacional que incluyan a las comunidades en las dinámicas sociales, económicas, educativas, políticas. Se cumplio con el 100% de la meta propuesta</t>
  </si>
  <si>
    <t xml:space="preserve">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Enero(1) Convocatoria  a la Cuarta Reunión de la comisión  V del Espacio Nacional de Previa -Catastro Multiprosito. 
Febrero(1) Segunda sesión de la comion III del Espacio Nacional de Consulta Previa, en el marco de del desarrollo de la consulta previa proyecto de Reforma a la salud.
Marzo (3) (1) Se brindó asistencia técnica a la Gobernación de Arauca. (2) Se brindó asistencias tecnicas a la Gobernación del Departamento del Chocó y el Municipio de Quibdó en los temas de Gobernanza (ley 70 del 1993 y sus decretos reglamentarios) y oferta Institucional. 
</t>
  </si>
  <si>
    <t xml:space="preserve">En el trimestre se cumple con las metas programadas de las actividades asociadas a la iniciativa, de igual forma se realizaron 3 acciones de mejoramiento continuo de articulación con las entidades del orden local, departamental y nacional que incluyan a las comunidades en las dinámicas sociales, económicas, educativas, políticas, asi;
Abril(1) se convocó la Comisión V Espacio Nacional de Consulta 
Previa de las comunidades Negras, Afrocolombianas, Palenqueras y Raizales – Dialogo estrategia del sector ambiental en el marco del Plan Nacional de Desarrollo y otras acciones. Fortalecer la Política Pública Ambiental
Mayo (2) (1) Asitencia tecnica en el municipio de Istmina proceso de Instalación de Consulta Previa en el marco de la Ruta del Programa de Reparación Colectiva (2). Se coordinó la instalación de consulta previa - src consejo comunitario mayor del rio pepe, donde se aprobó la ruta metodológica de la reparación el citado consejo comunitario
</t>
  </si>
  <si>
    <t>En el trimestre se cumple con las metas programadas de las actividades asociadas a la iniciativa, de igual forma se realizaron 5 acciones de mejoramiento continuo de articulación con las entidades del orden local, departamental y nacional que incluyan a las comunidades en las dinámicas sociales, económicas, educativas, políticas, asi;
Julio(3) 1, Articulación con la Dirección de Drechos Humanos para atender el la jornada de la Comisión Intersectorial de Garantías para Mujeres Lideresas y Defensoras  2. Apoyo el espacio uatónomo de la exprexión organizativa Juntanza Nacional en la  construcción del Plan de Acción, mujeres. 3. Participación en enventos conmemorativos al 25 de julio Día Internacional de la Mujer Afrolatina, Afrocaribeña. 
Agosto(2) 1. Estrategia de resolución de conflíctos, se grafica la ruta de atención los conflíctos, según guía aprobada. 2. Se parrticipa en el  VI Congreso Internacional “Interculturalidades y Educaciones en América Latina.  Diálogos, tensiones y alternativas” .</t>
  </si>
  <si>
    <t xml:space="preserve">En el trimestre de las 10 actividades asociadas a la iniciativa y con las metas programadas no cuentan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t>
  </si>
  <si>
    <t xml:space="preserve">Durante el año 2024. se desarrollaron que garanticen el goce efectivo de los derechos (sociales, económicas, educativas, políticas, ambientales y culturales) de los Pueblos y Comunidades  Negras, Afrocolombianas, Raizales y Palenqueras.
</t>
  </si>
  <si>
    <t xml:space="preserve">En el trimestre de las 10 actividades asociadas a la iniciativa  se cuenta con 1 con meta; se realizan 3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Marzo.(2) Capacitación, reunión y ajuste del plan de trabajo sobre el borrador del proyecto de ley " Minera para la trasformación energetica justa, la reindustralización nacional y la Mineria para la vida, Cali
Abril(1) Primera comisión plenaria de la Consultiva de Alto Nivel para la revisión y ajuste y recomendaciones al proyecto de ley " Minera para la trasformación energetica justa, la reindustralización nacional y la Mineria para la vida, Cali 
</t>
  </si>
  <si>
    <t>En el trimestre de las 6 actividades asociadas a la iniciativa  se cuenta con  1  actividad sin meta; se realizan 26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así;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Mayo. (2) (1) Asistencia en Segunda Sesión de la Mesa técnica de Alto nivel entre el Comité Minero de la Comunidad de Zaragoza – Consejo Comunitario Alto y Medio Río Dagua y el Gobierno Nacional, Departamental, Municipal. – Espacio de diálogo amenaza de bloqueo de la vía Cali – Buenaventura, (2). Participación en la reunión convocada por la Defensoría del pueblo que tiene como propósito verificar y decidir sobre la ampliación o suspensión de la obra que se está realizando en el puerto Agua Dulce.
Abril. (2) Asistencias técnicas realizadas sobre la construcción de propuesta territorial ciénaga de zapatosa y generar espacios de dialogo con los consejos comunitarios del sur de la guajira y los consultivos departamentales del césar en la ciudad de Valledupar, cesar y san juan del cesar, la guajira.
Junio. (3) Participación en el escenario de II Foro Internacional sobre Pluralismo Jurídico, derecho propio y antirracismo, Santa Marta 500 años de encuentros de saberes, auditorio Neguanje en la Ciudad de Santa Marta, Magdalena</t>
  </si>
  <si>
    <t xml:space="preserve">En el trimestre de las 6 actividades asociadas a la iniciativa  se cuenta con  1 actividad sin meta con meta; se realizan 11 acciones con avance para periodo señalado , de igual forma se adelantaron acciones desarrolladas de articulación interinstitucional en el orden municipal, departamental y nacional para la formulación e implementación de acciones institucionales, que garanticen el goce efectivo de los derechos (sociales, económicas, educativas, políticas, ambientales y culturales) de los Pueblos y Comunidades  Negras, Afrocolombianas, Raizales y Palenqueras, asi;
Julio(2)  Reunión de articulación entre la DCN , el programa de etnoeducación de la secretaria Distrital de educación de Barranquilla y  asuntos etnicos de la secretaría de gobierno. (2) La DCN convoco un espacion de aticulación con Centro Regional De Atención y Reparación a las Víctimas del municipio de Soledad, Atlántico.
Agosto(1) El V Foro  Internacional Afro andino, ciudad de Cali  organizado por la Comunidad Andina (CAN), conto con  el apoyo financiero y logístico de la DCN.
Septiembre (8)) Mesa de concertación con las comunidades negras de la cuenca del Río San Juan se realizó en Quibdó participación de 57 delegados de 19 comunidades.(2) mesa de trabajo con el viceministro Héctor Rondón y la directora Amelia Cotes. compromisos de DD. HH., consulta previa y elecciones de consejos comunitarios, Tumaco.(3)  Mesa en Caño del Oro Cartagena, autoridades nacionales y locales junto al Consejo Comunitario, estrategia de protección del Título Colectivo y ecosistemas estratégicos. (4)  Presentación de la Organización Violeta y la Red de Mujeres del Sur, Tejiendo Paz. con comuneros del sur, (5) Mesa de Seguimiento con voceros de los Valles Interandinos del Valle del Cauca  compromisos en derechos humanos, tierras, seguridad, infraestructura, educación, salud, cultura, ambiente, deporte y generación de ingresos. (8) Durante dos jornadas se abordaron compromisos en derechos humanos, tierras, seguridad, infraestructura, educación, salud, cultura, ambiente, deporte y generación de ingresos. 
</t>
  </si>
  <si>
    <t>15. Justicia étnica y racial para superar los efectos del racismo, la discriminación racial y el colonialismo en los pueblos étnicos del país</t>
  </si>
  <si>
    <t xml:space="preserve">5. Pueblos y comunidades étnicas
2. Igualdad de oportunidades y garantías para poblaciones vulneradas y excluidas que garanticen la seguridad humana.  </t>
  </si>
  <si>
    <t>Decreto 1372. Por el cual se adiciona el Capítulo 4, al Título 1, de la Parte 5, del Libro 2 del Decreto 1066 de 2015, Único Reglamentario del Sector Administrativo del Interior, para regular el Espacio Nacional de Consulta Previa de las medidas legislativas y administrativas de carácter general, susceptibles de afectar directamente a las comunidades negras, afrocolombianas, raizales y palenqueras, y se dictan otras disposiciones
Resolución No. 1969 del 28 de diciembre de 2017.
Sentencia T - 025- 2004</t>
  </si>
  <si>
    <t>Promover el conocimiento y difusión  de los derechos de las comunidades negras, afrocolombianas, raizales y palenqueras, y la protección y defensa de sus derechos fundamentales, velando por el reconocimiento, integridad y  desarrollo de su diversidad étnica y cultural.(DERECHOS FUNDAMENTALES)</t>
  </si>
  <si>
    <t>Acciones adelantadas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</si>
  <si>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Numero de avance de acciones realizadas de Promoción del conocimiento y difusión  de los derechos de las comunidades negras, afrocolombianas, raizales y palenqueras, y la protección y defensa de sus derechos fundamentales, velando por el reconocimiento, integridad y  desarrollo de su diversidad étnica y cultural./ Numero de avance de acciones programadas de Promoción del conocimiento y difusión  de los derechos de las comunidades negras, afrocolombianas, raizales y palenqueras, y la protección y defensa de sus derechos fundamentales, velando por el reconocimiento, integridad y  desarrollo de su diversidad étnica y cultural</t>
  </si>
  <si>
    <t>Durante el año 2023. se desarrollaron 35 acciones de Promoción del conocimiento y difusión  de los derechos de las comunidades negras, afrocolombianas, raizales y palenqueras. Se cumplio con el 100% de la meta propuesta</t>
  </si>
  <si>
    <t xml:space="preserve">En el trimestre se cumple con las metas programadas de las actividades asociadas a la iniciativa, de igual forma se realizaron 3 acciones de Promoción del conocimiento y difusión  de los derechos de las comunidades negras, afrocolombianas, raizales y palenqueras, Asi;
Enero.(1)Informe ejecutivo de los avances cuantitativos en la vigencia 2023 F.E.5 solicitado por vicepresidencia.
Marzo (2) (1) Consulta previa POA, San Andres, Mulle los Lancheros. (1) Consulta previa POA, San Andres, Sentencia T-333 
</t>
  </si>
  <si>
    <t xml:space="preserve">En el trimestre se cumple con las metas programadas de las actividades asociadas a la iniciativa, de igual forma se realizaron 5 acciones de Promoción del conocimiento y difusión  de los derechos de las comunidades negras, afrocolombianas, raizales y palenqueras, Asi;
Mayo(1) Participación en concertación de medidas en CERREM Colectivo Consejo Comunitario de la Comunidad Negra  del Rio Carburadó.
Junio(1) Atención a prosesos de consulta previa POA, en el marco de la sentencia T 333 de 2022, reconstrucción de providencia.
Junio(3) 
* Instalación Consulta Previa CC Tucurinca 
* Instalación Consulta Previa CC Rio Pepé
* Instalación Consulta Previa CC Pizarro
</t>
  </si>
  <si>
    <t xml:space="preserve">En el trimestre se cumple con las metas programadas de las actividades asociadas a la iniciativa, de igual forma se realizaron 9 acciones de Promoción del conocimiento y difusión  de los derechos de las comunidades negras, afrocolombianas, raizales y palenqueras, Asi;
Julio(6) Informe de cumplimeinto y pronuncimainetos de autos e los siguientes: C.C San Francisco de Cugucho, CC Rincón Guapo Loverán, C.C de la Esperanza. CC Alto mira y frontera,  C.C Las Acacias y CC de Casimiro.
Agosto(3) * Protocolización Plan específico Consejo Comunitario Vuelta Mansa, Chocó
* Protocolización Plan específico Consejo Comunitario Dominogdó, Chocó
* Protocolización Plan específico Consejo Comunitario Tablón salado, Nariño. </t>
  </si>
  <si>
    <t xml:space="preserve">
En el trimestre de las 12 actividades asociadas a la iniciativa y con las metas programadas no cuentan con avance para periodo señalado 6,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t>
  </si>
  <si>
    <t xml:space="preserve">Durante el año 2024. se desarrollaron  acciones de apoyo jurídico y técnico a los consejos comunitarios y/o expresiones organizativas de las comunidades. 
</t>
  </si>
  <si>
    <t>En el trimestre de las 11 actividades asociadas a la iniciativa y con las metas programadas, no cuentan con avance para periodo señalado 5, de igual forma se adelantaron 6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t>
  </si>
  <si>
    <t>En el trimestre de las 8 actividades asociadas a la iniciativa y con las metas programadas, no cuentan con avance para periodo señalado 1,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Abril.(2) (1) Asistencia en la  jornada de trabajo de caracterización en el marco de los planes integrales de reparación colectiva con el Consejo Comunitario de Villa Conto, (2) Asistir Convocatoria a sesión de seguimiento Alerta Temprana 039 de 2023 Referencia: Comisión Intersectorial de Respuesta a las Alertas Tempranas -CIPRAT. Buenaventura, Valle del Cauca Comunidades y subcomisión V de territorios, vi-vienda, saneamiento básico, actividad agropecuaria, ambiente y minería y el Ministerio de Minas y Energía (MME) para realizar la revisión, ajuste y recomen-daciones al proyecto de ley minera para la Transición Energética Justa, la Reindustrialización Nacional y la Minería para la Vida”
Mayo. (3)  (1) T 622 de 2016: Primer encuentro de Articulación entre MADS y el Ministerio del Interior para dar inicio al trabajo de cumplimiento en la Sentencia T-622 de 2016 (2) Mesas técnicas con el Grupo coordinador del seguimiento al cumplimiento del Auto 620 de 2017 (3) seguimiento a requerimiento de procuraduría relacionado con fallo de restitución de tierras en el departamento de Sucre.
Junio. (6) (1) T 622 de 2016: 22/05/2025 REUNIÓN DNP – MINVIVIENDA Y MININTERIOR trabajo Sentencia T-622 de 2016 ORDEN 512/06/2025 (2) Revisión ajuste Plan de Acción Orden Quinta Sentencia T-622 de 2016 río Atrato
(3)  Espacio de preparación, Vigésimo primera sesión Comisión de Guardianes del río Atrato, Sentencia T-622 de 2016. (4)  Convocatoria Vigésimo primera sesión Comisión de Guardianes del río Atrato, Sentencia T-622 de 2016.
(5) JEP: Auto TP-SeRVR-RC-AS-AMOA-No.022-2025 (6) Auto 620: Mesas técnicas con el Grupo coordinador del seguimiento al cumplimiento del Auto 620 de 2017 y reuniones en Tumaco</t>
  </si>
  <si>
    <t xml:space="preserve">En el trimestre de las 8 actividades asociadas a la iniciativa y con las metas programadas, cuentan con avance para periodo señalado, de igual forma se adelantaron  acciones 
Acciones adelantadas de los procesos de formación,  conocimiento, difusión, protección y defensa de los derechos fundamentales, el reconocimiento, salvaguarda de la integridad, diversidad étnica y cultural de los Pueblos y Comunidades  Negras, Afrocolombianas, Raizales y Palenqueras.
Julio(2) * Mesa de Trabajo Interinstitucional – Cumplimiento Sentencia No.
032 PUEBLO AWÁ – ZONA TELEMBÍ, de Nariño.
* seguimiento de acuerdos protocolizadosl proceso de consulta previa sentencia T-333 de 2022 
Agosto(1) Consulta Previa Consulta Fase
Formulación de medidas de manejo en el marco de Seguimiento del PROY00351, en cumplimiento de la Resolución número ST-1453 del 30 de octubre de
2024 con la comunidad del Consejo Comunitario de las Comunidades Negras
de La Boquilla.
Septiembre(2) * CERREM Medida 1 Consejo Comunitario Comunidades Limones
* CERREM COLECTIVO, CC de la Comunidad Negra de Papagayo Medio y Alto San Joaquín
</t>
  </si>
  <si>
    <t>Decreto 1122 de 1998 refrente a la catedra Afro
Resolución No. 1969 del 28 de diciembre de 2017
Decreto 1627 de 1996- Creacion de FECECN</t>
  </si>
  <si>
    <t>Desarrollar las Acciones de  seguimiento y monitoreo de las políticas, planes, programas y proyectos que beneficien a comunidades negras, afrocolombianas, raizales y palenqueras y/o apoyar la identificación, formulación y gestión de proyectos.
(SEGUIMIENTO Y MONITOREO)</t>
  </si>
  <si>
    <t>Acciones desarrolladas de   seguimiento y monitoreo de las políticas, planes, programas y proyectos que beneficien a comunidades negras, afrocolombianas, raizales y palenqueras y/o apoyar la identificación, formulación y gestión de proyectos</t>
  </si>
  <si>
    <t xml:space="preserve">Avance de  Acciones realizadas  de   seguimiento y monitoreo de las políticas, planes, programas y proyectos que beneficien a comunidades negras, afrocolombianas, raizales y palenqueras y/o apoyar la identificación, formulación y gestión de proyectos. / Avance de  Acciones programadas de   seguimiento y monitoreo de las políticas, planes, programas y proyectos que beneficien a comunidades negras, afrocolombianas, raizales y palenqueras y/o apoyar la identificación, formulación y gestión de proyectos. </t>
  </si>
  <si>
    <t>Durante el año 2023. se desarrollaron  1.140 acciones de   seguimiento y monitoreo de las políticas, planes, programas y proyectos que beneficien a comunidades negras, y/o apoyar la identificación, formulación y gestión de proyectos. Se cumplio con el 100% de la meta propuesta</t>
  </si>
  <si>
    <t>En el trimestre se cumple con las metas programadas de las actividades asociadas a la iniciativa, de igual forma se realizaron 753 acciones de   seguimiento y monitoreo de las políticas, planes, programas y proyectos que beneficien a comunidades negras, afrocolombianas, raizales y palenqueras y/o apoyar la identificación, formulación y gestión de proyectos asi;
Marzo (753) Con los recursos del 2023 que se aprobaron durante el mes de marzo de 2024 por medio del Banco de Proyectos, se priorizaron 752 cupos para el Fondo Especial de Creditos Educativos Condonables de Comunidades Negras.  
Jornada de Planeación estrategica los dias 2 y 3 de marzo de 2014, como resultado fue la actualización del Programa Misional de Funcionamiento y Programa Misional de Sentencia T025-2004.</t>
  </si>
  <si>
    <t xml:space="preserve">En el trimestre se cumple con las metas programadas de las actividades asociadas a la iniciativa, de igual forma se realizaron 334 acciones de   seguimiento y monitoreo de las políticas, planes, programas y proyectos que beneficien a comunidades negras, afrocolombianas, raizales y palenqueras y/o apoyar la identificación, formulación y gestión de proyectos asi;
Mayo.(2) Talleres de capacitación en formulación y estructuración de proyects en el marco del Sistema General de Regalías - SGR- Comunidades de Consejos Comunitarios,  Organizaciones de Base y entidades del orden nacional y territorial en la ciudad de Cartagena
Abril(331) ICETEX, presenta a la Junta Asesora Nacional del Fondo de comunidades negras un total de 331 (trescientas treinta y una) solicitudes de condoonaciones por un valor de SEIS MIL CINCUENTA Y CUATRO MILLONES SESENTA Y NUEVE MIL SEISCIENTOS CUARENTA Y CINCO PESOS MDA CTE ($6.054.069.645)
Junio (1) Revisión de las líneas de financiación y distribución financiera del Banco de Proyectos de la vigencia 2024.
</t>
  </si>
  <si>
    <t xml:space="preserve">En el trimestre se cumple con las metas programadas de las actividades asociadas a la iniciativa, de igual forma se realizaron 273 acciones de   seguimiento y monitoreo de las políticas, planes, programas y proyectos que beneficien a comunidades negras, afrocolombianas, raizales y palenqueras y/o apoyar la identificación, formulación y gestión de proyectos asi;
Julio(2)1.Mesa técnica con el MinMinas proceso de viabilización de dos proyectos de Energías Alternativas para Comunidades Raizales. Reunión presencial desarrollada en instalaciones del MinMinas 
2.Asistencia técnica sobre el marco de política y presupuestal del SGR a representante comunitario del CC Palenque Monte Oscuro de Puerto Tejada. Reunión presencial desarrollada en las instalaciones de La Dirección.
Agosto(112) Se presenta ante la Junta Asesora nacional Del Fondo la aprobación de beneficiarios , por un valor total ($2.171.743.185,95). los cuales fueron aprobados.
Septiembre(159) Se presenta ante el Comité Tecnico Nacional del Fondo la solicitud de  beneficiarios , por un valor total de ($ 2.981.565.567,00), los cuales fueron aprobados. </t>
  </si>
  <si>
    <t>En el trimestre de las 9 actividades asociadas a la iniciativa y con las metas programadas no cuentan con avance para periodo señalado 4,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</si>
  <si>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Durante el año 2024 se adelantaron 25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</si>
  <si>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12 actividades asociadas a la iniciativa y con las metas programadas, no cuentan con avance para periodo señalado 7, de igual forma se adelantaron 5 acciones desarrolladas y planificadas de  políticas, planes y programas apoyando la identificación, formulación y gestión de proyectos que beneficien a los Pueblos y Comunidades Negras, Afrocolombianas, Raizales y Palenqueras; implemntando procesos de seguimiento y monitoreo</t>
  </si>
  <si>
    <t>En el trimestre de las 8 actividades asociadas a la iniciativa y 5 cuentan con meta programadas, no cuentan con avance para periodo señalado 1, de igual forma se adelantaron acciones desarrolladas y planificadas de  políticas, planes y programas apoyando la identificación, formulación y gestión de proyectos que beneficien a los Pueblos y Comunidades Negras, Afrocolombianas, Raizales y Palenqueras; implementando procesos de seguimiento y monitoreo
Abril (5016) 4655 auto reconocimientos  11 certificaciones de exoneración de servicio militar C-433 de 2021.. 350 certificaciones de cupos y/o descuentos
Mayo. Se presentan ante el Comité Técnico Nacional Fondo la aprobación de condonación de (346) solicitudes por un valor de SEIS MIL NOVECIENTOS TREINTA Y SEIS MILLONES DOSCIENTOS TREINTA Y TRES MIL SEISCIENTOS PESOS CON OCHENTA Y UN CENTAVOS MCTE. ($6.936.233.600,81). , las cuales fueron aprobadas.</t>
  </si>
  <si>
    <t xml:space="preserve">En el trimestre de las 8 actividades asociadas a la iniciativa y con las metas programadas, cuentan con avance para periodo señalado, de igual forma se adelantaron acciones desarrolladas y planificadas de  políticas, planes y programas apoyando la identificación, formulación y gestión de proyectos que beneficien a los Pueblos y Comunidades Negras, Afrocolombianas, Raizales y Palenqueras; implemntando procesos de seguimiento y monitoreo.
Julio(388) realiza presentación ante el Comité Técnico Nacional del Fondo la solicitud de Condonación de 388 beneficiarios, por un valor total de SIETE MIL NOVECIENTOS SESENTA Y CUATRO MILLONES QUINIENTOS SETENTA MIL OCHOCIENTOS CUARENTA Y TRES PESOS CON CUARENTA Y SIETE CENTAVOS MCTE ($7.964.570.843,47).
Agosto. (11) BOGOTA: 3: $15,000,000
CALI: 1: $81.418.946
QUIBDO: 1: $ 60,550,000,
EL TOTUMO, GUAJIRA:1: $280,468,587
GUACARI:1: $180,225,000
LURUACO,ATLANTICO:1: $ 9.267.899
Septiembre(180) realiza presentación ante el Comité Técnico Nacional del Fondo la solicitud de Condonación de 180 beneficiarios, por un valor total de TRES MIL DOSCIENTOS UN MILLONES CIENTO TREINTA Y TRES MIL QUINIENTOS SESENTA Y UN PESOS CON CINCUENTA Y UN CENTAVOS MCTE ($ 3.201.133.561,51).
</t>
  </si>
  <si>
    <t>14. Una sociedad para la vida, garante de derechos y en condiciones de igualdad hasta que la dignidad se haga costumbre</t>
  </si>
  <si>
    <t>Decreto 1066 de 2015 - Por medio del cual se expide el Decreto Único Reglamentario del Sector Administrativo del Interior- PARTE 5 GRUPOS ÉTNICOS
Resolución No. 1969 del 28 de diciembre de 2017
Decreto 3050. Por el cual se reglamenta el artículo 57 de la Ley 70 de 1993
Resolución No. 1969 del 28 de diciembre de 2017
Ley 1482 de 2011. Por medio de la cual se modifica el Código Penal y se establecen otras disposiciones</t>
  </si>
  <si>
    <t>Adelantar todas las Acciones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(SOPORTE NORMATIVO)</t>
  </si>
  <si>
    <t>Acciones Adelantadas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</si>
  <si>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Avance de acciones realizadas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 Avance de acciones programadas de   apoyo   jurídico y técnico a los consejos comunitarios y/o expresiones  organizativas de las comunidades negras, afrocolombianas, raizales y palenqueras en sus procesos organizativos, de gobernabilidad y conocimiento de sus derechos individuales y colectivos; y proponer y conceptuar proyectos de ley o decretos que desarrollen los derechos de las comunidades negras, afrocolombianas, raizales y palenqueras</t>
  </si>
  <si>
    <t>Durante el año 2023. se desarrollaron  225 acciones de apoyo jurídico y técnico a los consejos comunitarios y/o expresiones organizativas de las comunidades. Se cumplio con el 100% de la meta propuesta</t>
  </si>
  <si>
    <t>En el trimestre se cumple con las metas programadas de las actividades asociadas a la iniciativa, de igual forma se realizaron 116 acciones de apoyo jurídico y técnico a los consejos comunitarios y/o expresiones organizativas de las comunidades Asi;
Enero. 20
10 TUTELAS. CONSULTA PREVIA (DEBIDO PROCESO)  
10 TUTELAS. DERECHO DE PETICION 
Febrero. 4
3 Requerimientos a la Procuraduria
1 Requerimiento a la CGR
Marzo.  92
11 actualizaciones CC y 9 Incripción CC
33 actualizaciones Organizaciones de Base y 39 Incripciones Organizaciones de Base</t>
  </si>
  <si>
    <t xml:space="preserve">En el trimestre se cumple con las metas programadas de las actividades asociadas a la iniciativa, de igual forma se realizaron 117 acciones de apoyo jurídico y técnico a los consejos comunitarios y/o expresiones organizativas de las comunidades Asi;
ABRIL. 15
REQUERIMIENTOS DE ENTES DE CONTROL Y PRESIDENCIA DE LA REPUBLICA
Abril.(80)
21. ACTUALIZACIONES CONSEJOS COMUNITARIOS
3. INSCRIPCIÓN CONSEJOS COMUNITARIOS
22 INSCRIPCIONES ORGANIZACIONES DE BASE
34 ACTUALIZACIONES ORGANIZACIONES DE BASE
MAYO. 22
18 TUTELAS. CONSULTA PREVIA (DEBIDO PROCESO)  
4 TUTELAS. DERECHO DE PETICION  </t>
  </si>
  <si>
    <t xml:space="preserve">En el trimestre se cumple con las metas programadas de las actividades asociadas a la iniciativa, de igual forma se realizaron 141 acciones de apoyo jurídico y técnico a los consejos comunitarios y/o expresiones organizativas de las comunidades Asi;
Julio(46) Requerimientos de Entes de control (Contraloría, Procuraduría y Defensoría del Pueblo y Fiscalia), Congreso de la República y Altas Cortes.
Agosto(95)
CONSEJOS COMUNITARIOS: 24
Inscripciones: 6
Actualizaciones: 18
ORGANIZACIONES DE BASE: 71
Inscripciones: 19
Actualizaciones: 52
FORMAS Y EXPRESIONES: 0
Inscripciones: 0
Actualizaciones: 0
</t>
  </si>
  <si>
    <t xml:space="preserve">En el trimestre de las 13 actividades asociadas a la iniciativa y con las metas programadas no cuentan con avance para periodo señalado 11, de igual forma se adelantaron 2 acciones para garantizar el cumplimiento de los compromisos del Plan Nacional de desarrollo, en tema de comunidades étnicas asi;
</t>
  </si>
  <si>
    <t>Durante el año 2024 . Se realizaron 65  acciones  de apoyo jurídico y técnico a los consejos comunitarios y/o expresiones organizativas de las comunidades</t>
  </si>
  <si>
    <t xml:space="preserve">En el trimestre de las 10 actividades asociadas a la iniciativa y con las metas programadas, no cuentan con avance para periodo señalado 6, de igual forma se adelantaron 4 acciones para garantizar el cumplimiento de los compromisos del Plan Nacional de desarrollo, en tema de comunidades étnicas asi;
</t>
  </si>
  <si>
    <t>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así;
Abril. (20) 1 Inscripciones consejos comunitarios, 2 Actualizaciones consejos comunitarios. 4 Inscripciones Organizaciones de base, 10 Actualizaciones organizaciones de base, 3 Inscripciones de formas o expresiones.
Mayo (54) 2 Inscripciones consejos comunitarios, 4 Actualizaciones consejos comunitarios. 29 Inscripciones Organizaciones de base, 19 Actualizaciones organizaciones de base, 0 Inscripciones de formas o expresiones.
Abril. (13) Se atendieron 13 tutelas.
Mayo. (10) Se dio respuesta a 1 solicitud de entes de control y se atendieron 9 tutelas.
Junio. (41) Se dio respuesta a 26 solicitudes de entes de control y se atendieron 15 tutelas.</t>
  </si>
  <si>
    <t xml:space="preserve">En el trimestre de las 5 actividades asociadas a la iniciativa y con las metas programadas, cuentan con avance para periodo señalado 5, de igual forma se adelantaron acciones para garantizar el cumplimiento de los compromisos del Plan Nacional de desarrollo, en tema de comunidades étnicas asi;
Julio. (25) . 11 Inscripciones Organizaciones de base, 8 Actualizaciones organizaciones de base, 0 Inscripciones consejos comunitarios, 2 Actualizaciones consejos comunitarios, 3 Inscripciones de formas o expresiones, 1 Actualizaciones.
Septiembre. (50) 19 Inscritas Organizaciones de base, 26 Inscritas y Actualizaciones organizaciones de base, 0 Inscritas consejos comunitarios, 4 Inscritas y Actualizaciones consejos comunitarios, 1 Inscritas de formas o expresiones, 0 Inscritas y Actualizaciones de formas o expresiones.
Septiembre(43) Se tramitaron  procesos judiciales de tutela, distribuidos así: siete en juzgados civiles, catorce en penales, seis en administrativos, seis en familia, dos en pequeñas causas laborales, cinco en promiscuos municipales y uno en ejecución de penas.
</t>
  </si>
  <si>
    <t xml:space="preserve">Roquelina Sabis Blanco Moscarella
(Dirección de Asuntos indígenas, ROM y Minorías) </t>
  </si>
  <si>
    <t>Diálogo social regional permanente para la construcción de justicia social</t>
  </si>
  <si>
    <t>Si</t>
  </si>
  <si>
    <t>Indígenas</t>
  </si>
  <si>
    <t>El Ministerio del Interior garantizara y promoverá  espacios de diálogo y concertación entre las autoridades de los Pueblos Indígenas y las Instituciones, en el orden regional con la participación nacional</t>
  </si>
  <si>
    <t xml:space="preserve"> Porcentaje de espacios de diálogo y concertación del orden nacional, entre las autoridades de los Pueblos Indígenas y las Instituciones, garantizados.</t>
  </si>
  <si>
    <t xml:space="preserve"> Espacios de diálogo y concertación del orden nacional, entre las autoridades de los Pueblos Indígenas y las Instituciones garantizados/ Espacios de diálogo y concertación del orden nacional, entre las autoridades de los Pueblos Indígenas y las Instituciones convocados x100.</t>
  </si>
  <si>
    <t>En el primer trimestre de 2023, se realizan reuniones con la Mesa Permanente de Concertación-MPC,  con el fin de llegar a un acuerdo en el requerimiento de recursos adicionales para el fortalecimiento de la misma. A su vez se realizan los trámites correspondientes para el levantamiento del previo concepto para la asignación de recursos adicionales para financiar el fortalecimiento a las Organizaciones Indígenas pertenecientes a la Mesa Permanente de Concertación-MPC. Se realiza espacio de concertación con la Mesa  Técnica de la MPC, en el marco de los acuerdos sectoriales e intersectoriales del Plan Nacional de Desarrollo 2023-2026,  los días 23, 24, 30 y 31 de marzo de los indicadores, fórmulas de cálculo y metas del cuatrenio. Se llevarón a cabo tres (3) espacios de MPC , del 23 de enero al 05 de febrero, del 6 al 7 de marzo y del  21 al 22 de marzo en la ciudad de Bogotá.
 Se realizarón  espacios  de orden nacional con las Secretarias Técnicas de la CNDDHHPI  (Mininterior – Autoridades Indígenas) de la Comisión Nacional de Derechos Humanos de los Pueblos Indígenas, el día  14 de marzo de 2023 , en las instalaciones de la DAIRM. Se realizan las sesiones  número setenta y tres  (73)  y setenta y cuatro (74)  de la Mesa Regional Amazónica-MRA del 23 de enero al 05 de febrero y del  22 al 24 de marzo de 2023,  se realizarón tres  (3) espacios con Organización Camawari en el municipio de Ricaurte Nariño y cinco (5)  espacios con la Asociación Indígena UNUMA, se realizó la convocatoria a entidades del orden nacional e integrantes del Consejo Regional Indígena de Huila-CRIHU a la primera sesión del año 2023, para realizarse la primer semana del mes de abril en la ciudad de Neiva.</t>
  </si>
  <si>
    <t>En el segundo trimestre de 2023, se  garantizan y promueven  ventiun (21)  espacios de diálogo y concertación entre las autoridades de los Pueblos Indígenas y las Instituciones, en el orden regional con la participación nacional así; tres (3) espacios en el marco de la Mesa Permanente de Concertación, con el fin de llevar a cabo las sesiones técnicas de concertación de metas e indicadores y partidas presupuestales del “Plan Nacional de Desarrollo PND 2022-2026 Colombia Potencia Mundial de la Vida”. Estos espacios se realizaron el 13, 20 de abril, 8, 23 ,24,25,26,27 de mayo y 8 y 9 de junio de la presente vigencia, También se realiza en este espacio la instalación de alta instancia del Pueblo Nukak, para la protocolización del decreto No. 4633 de 2011.Se lleva a cabo la Sesión Ordinaria No. 75 de la Mesa Regional Amazónica -MRA del 25 al 27 de abril en el departamento de Guainía y del 23 al 27 de mayo, se lleva a cabo en la ciudad de Bogotá la concertación de metas e indicadores y partidas presupuestales para la vigencia 2024, dentro del marco del Plan Nacional de Desarrollo “PND 2002-2026”.
De igual forma para el segundo trimestre del 2023, se efectuó el primer encuentro convocado por la Comisión Nacional de Territorio Indígenas – CNTI en la ciudad de Bogotá D.C., los días 14 y 16 de junio; que tuvo como objetivo el desarrollo de la I sesión mixta de la Comisión Nacional de Territorio Indígenas – CNTI, sobre temas estructurales en la formalización de territorios y territorialidades indígenas.
Los días 23 y 24 de junio en la ciudad de Bogotá, se desarrolla la continuidad de la primera sesión de la Comisión Nacional de Derechos Humanos de los Pueblos Indígenas, los principales temas a tratar son, las violaciones de los derechos humanos DDHH, reclutamiento, desplazamiento, y el asesinato de lideres indígenas.
Del nivel regional y local, se realizan en el segundo trimestre de la presente vigencia con las siguientes organizaciones indígenas:
- Cuatro (4) espacios con el Consejo Regional Indígena del Huila- CRIHU, llevados a cabo el 1 de junio, 14 de junio, 22 de junio y del 26 al 27 de junio en la ciudad de Neiva. Se trataron temas tales como definición de metas e indicadores, presupuesto para el cumplimiento de los acuerdos. 
- Un (1) espacio con el Pueblo Uwa - MESA DE CONCERTACION, INTERCAMBIO, CULTURAL Y DIALOGO PERMANENTE CON EL PUEBLO INDIGENA, se trataron temas como solicitudes de registro, citas con otras entidades y se están adelantando todos los procesos para firmar 2 contratos por $900.000.000.
- Dos (2) espacios con el Movimiento de autoridades indígenas del sur occidente- AISO, los días 8 y 9 de mayo y 28 y 29 de junio para tratar el tema de las gestiones institucionales y externas con embajada de Irlanda y demás entidades para desarrollar un espacio con la empresa Smurfit Kappa Irlandesa.
-  Tres (3) espacios con la Organización Regional Indígena del Valle del Cauca -ORIVAC y la Asociación de Cabildos Indígenas del Valle del Cauca Región Pacífico- ACIVAC, donde se desarrollaron mesas en el marco de los acuerdos de la minga desarrollada en la ciudad de Bogotá, con la Unidad Nacional de Protección – UNP, la Agencia Nacional de Tierras - ANT y la Sociedad de Activos Especiales- SAE.
- Un (1) espacio con el CONSEJO REGIONAL INDIGENA DE CALDAS- ¬CRIDEC el 21 de junio Reunión con El consejero del Cridec el miércoles 21 de junio, el objetivo de la reunión es analizar técnicamente la reactivación de la mesa, revisar compromiso de Ministerio del Interior y las demás entidades desde la última sesión desarrollada en 2021.
- Dos (2) espacios con el Pueblo Indígena Yukpa, los días 3 y 4 de mayo, en el marco de la mesa de diálogo del pueblo Yukpa se llevó a cabo la reunión de seguimiento de acuerdos de los compromisos suscritos entre el Pueblo Yukpa y la empresa GEB, por el proyecto Línea de Transmisión Colectora Cuestecitas, reunión con el pueblo Yukpa la Oficina del Alto Comisionado para la Paz - OACP y la Agencia para la renovación y la normalización- ARN, con el objetivo de dar continuidad al proceso consultivo de la sentencia T713 orden tercera, y consulta previa con la Alcaldía de Becerril-César del proyecto CONTRIBUCIÓN Y MITIGACIÓN AL CAMBIO CLIMÁTICO EN ÁREAS DEGRADADAS EN LA SERRANÍA DEL PERIJÁ MUNICIPIO DE BECERRIL CESAR”.
- Un (1) espacio con el Consejo Regional Indígena de Tolima- CRIT, los días 09 y 10 de mayo,  se atendió la mesa de concertación con el CRIT, la cual se realizó en Ortega Tolima en dicho espacio tuvo la participación del Ministerio de Salud, Departamento de Prosperidad Social- Seccional Tolima, el Grupo de Registro de la DAIRM, Grupo de Diálogo de la temática abordada, consulta previa de la reforma a la salud,  oferta institucional DPS y generar mayor cobertura , cumplimiento frente a los compromisos de estudios etnológicos y certificaciones de autoridades, propuesta de Decreto por parte del CRIT para crear su instancia de participación.</t>
  </si>
  <si>
    <t xml:space="preserve">En el tercer trimestre de la vigencia 2023 se realizaron los siguientes espacios de Diálogo y Concertación del nivel nacional: 
1. Con la Mesa Permanente de Concertación-MPC: Se realizó la VI sesión de la MPC durante el día 22 de julio en la ciudad de Bogotá, con el objetivo de dar el contexto general de los avances de la Mesa de Diálogo a cargo de los delegados de esta Mesa, se realizó la VII sesión  de la MPC durante el día 29  de julio en la ciudad de Bogotá, con  el objetivo de desarrollar el dialogo entre el gobierno nacional y acuerdos de paz con el ELN, se realizaron las VIII y IX  sesiones  de la MPC,  el día 26 de septiembre en la ciudad de Bogotá y con el objetivo de radicar proyecto de ley No. 1448 ante la Mesa Permanente de Concertación -MPC y definir ruta de consulta previa informada  con la Unidad de Atención y Reparación Integral a las Víctimas del Conflicto Armado- UARIV, se realizó la continuidad de la  IX  Sesión de la MPC durante el día 28  de septiembre en la ciudad de Bogotá, con el objetivo  de desarrollar el dialogo entre el gobierno nacional y acuerdos de paz con el ELN, para un total de cuatro (4) espacios de diálogo del orden nacional. 
2. Con la Mesa Regional Amazónica-MRA: No se realizan espacios de diálogo, debido a que se está definiendo agenda con fechas para la realización del espacio. Cero (0) espacios en el trimestre.
3. Con la Comisión Nacional de Derechos de los Pueblos Indígenas-CNDHHPI:  Los días 18, 19 y 20 de septiembre, se llevó a cabo en la ciudad de Popayán la Segunda Sesión del año de la Comisión Nacional de Derechos Humanos de los Pueblos Indígenas. Un (1) espacio de Diálogo.
4. Con la Comisión Nacional de Mujeres Indígenas-CNMI: No se realizan espacios de diálogo, debido a que se está definiendo agenda con fechas para la realización del espacio. Cero (0) espacios en el trimestre.
Del orden Regional se realizaron los siguientes espacios de Diálogo y Concertación: 
1.  Mesa del Pueblo Yukpa: Durante el mes de julio se llevó a cabo Mesa de Dialogo con el pueblo Yukpa en la ciudad de Valledupar y la cual tuvo como objetivo la revisión del modelo SISPI- Sistema Indígena de Salud Propio e Intercultural. Un (1) espacio realizado.
2. Mesa Consejo Regional Indígena de Caldas- CRIDEC: Los días 13 y 14 de julio se realizó Mesa de Dialogo e interlocución, el día 26 julio 2023, se realiza Mesa del Consejo Regional Indígena de Caldas en la ciudad de Bogotá, los días 29, 30 y 31 de agosto se realizó una Mesa de Dialogó e Interlocución entre la Mesa Consejo Regional Indígena de Caldas- CRIDEC y el Gobierno Nacional. Tres (3) espacios de Diálogo.
3. Organización Regional Indígena del Valle del Cauca-ORIVAC y Asociación de Cabildos Indígenas Valle del Cauca Región Pacífico ACIVA: Se realizo los días 15 y 16 de Julio en la ciudad de Cali. Un (1) espacio de diálogo.
Comisión Mixta del Consejo Regional Indígena del Cauca- CRIC: El primero de septiembre se dio continuidad a la segunda sesión de la Comisión Mixta del Consejo Regional Indígena del Cauca- CRIC, en la Universidad Autónoma Indígena Intercultural en cabeza del ministro del Interior y la Nueva Consejería mayor del Comisión Mixta del Consejo Regional Indígena del Cauca- CRIC. Se realiza reunión preparatoria con entidades del gobierno en aras de la realización de la tercera sesión de la Comisión Mixta a realizarse en el mes de octubre. Un (1) espacio de diálogo.
4. Mesa Consejo Regional Indígena de Huila -CRIHU: Durante el mes de agosto se realizó reunión de seguimiento a los acuerdos pactados en la mesa de diálogo e interlocución. (1) espacio de diálogo.
</t>
  </si>
  <si>
    <t xml:space="preserve">En el cuarto trimestre de la vigencia 2024, se realizaron en total trece (13) espacios de diálogo,  del nivel nacional ocho (8) y de nivel regional cinco (5):
• En la ciudad de Bogotá se realizó la sesión XI de la Mesa Permanente de Concertación en donde se protocolizo la ruta de Consulta Previa Libre e Informada de la Ley Minera e instalación de las mesas técnicas; se instaló el comité de seguimiento a la implementación del Plan Decenal de Lenguas Nativas y se abordaron los acuerdos IT2-48, TI2-46 e IT2-47 del Ministerio de Transporte del PND 2022-2026, se realizó la presentación del seguimiento al cumplimiento de compromisos de consulta previa suscrito por los pueblos indígenas y el Sistema Integral de Paz y por último se protocolizo el Programa Especial de Armonización-PEAI. 
• Se realizó la Sesión No. 73 de la  Subcomisión de Salud de la Mesa Permanente de Concertación con los Pueblos y organizaciones Indígenas.
•  Del 7 al 10 de noviembre, se llevó a cabo la  Sesión No. 74 de la Subcomisión de Salud de la Mesa Permanente de Concertación con los Pueblos y Organizaciones Indígenas, reglamentada por el Decreto 1973 de 2013, en Ipiales - Nariño.
• En el mes de diciembre en la ciudad de Bogotá se realizó la sesión XII de la Mesa Permanente de Concertación-MPC, en donde se acordó la creación de la sección presupuestal para materializar el sistema Educativo Indígena Propio-SEIP frente aspectos financieros correspondientes a los Territorios indígenas.
•  De igual forma en el mes de diciembre en la ciudad de Bogotá,  se realizó la sesión XIII de la Mesa Permanente de Concertación-MPC,  en donde el Departamento Administrativo Nacional de Estadística-DANE y la MPC concertó el decreto "Por el cual se adiciona el artículo 2.2.3.1.8 al Capítulo 1, del Título 3, de la parte 2 del Libro 2 del Decreto 1170 de 2015, Único Reglamentario del Sector Administrativo de Información estadística, en lo relacionado con la certificación de información para la distribución de los recursos de la Asignación Especial para los Resguardos Indígenas del Sistema General de Participaciones"; se realizó la socialización de los avances de los acuerdos priorizados del PND 2022-2026 y se protocolizo el instrumento operativo para la gestión catastral de carácter especial en los predios que correspondan o coincidan con los territorios y territorialidades indígenas con el IGAC. Así mismo, el Ministerio del Interior en el marco de esta sesión refrendo los acuerdos de la Alta Instancia del Pueblo Nukak, en donde se designaran mil millones de pesos $1.000.000.000 para su Plan de Salvaguarda, $200.000.000, para la construcción de la Maloca tradicional y  $200.000.000 de pesos para el fortalecimiento de la Guardia Indígena. Se protocolizan los lineamientos para la conformación de las asociaciones de cabildos indígenas y/o autoridades tradicionales indígenas en cumplimiento del artículo No. 354 de la Ley  No. 2294 del 2023 y se protocolizan  los lineamientos generales para la administración y ejecución del porcentaje de la Asignación Especial del Sistema General de Participaciones para Resguardos Indígenas (AESGPRI) en cumplimiento del artículo No. 352 de la Ley 2294 del 2023.
• En el mes de Noviembre en la ciudad de Bogotá se realizó la Sesión No. 77 de la Mesa Regional Amazónica-MRA, en donde se realizó el seguimiento a los acuerdos realizados en el Plan Nacional de Desarrollo-PND  2022-2026, se concertó la ruta para la construcción de los lineamientos en salud, para los pueblos indígenas en aislamiento y contacto inicial - PIACI ($1.000.000.000) y se protocolizo mediante decreto la mesa de salud propia e intercultural de la MRA. 
• En el mes de diciembre en la ciudad de Bogotá se realizó la sesión No. 79 de la Mesa Regional Amazónica-MRA,  en donde se validó el documento de acuerdos técnicos de la Mesa Indígena Amazónica Ambiental de Cambio Climático-MIAAC  frente al Manuel de Operaciones Públicas, se presentaron los resultados de los proyectos del  Programa Visión Amazonía- PIVA y se socializo la Política Pública Ambiental Integral para la Amazonía Colombiana.
• El día 11 de octubre, se desarrolló en Mesa Permanente de Concertación ampliada con la Comisión Nacional de Mujeres Indígenas - CNMI, rendición de informe frente a los acuerdos establecidos en el Plan Nacional de Desarrollo-PND 2022-2026.
Se realizaron los siguientes espacios de diálogo a nivel local y regional:
•  MESA DEL PUEBLO YUKPA: En el mes de Noviembre en la ciudad de Valledupar del departamento del Cesar, del 2 al 4 de noviembre Mesa Permanente de Concertación para el Pueblo Yukpa  en cumplimiento  a la Sentencia No.  375 de 2023, el 3 de noviembre se atendió espacio con la comunidad YUKPA  con el objetivo de  Sesión de la  Mesa Permanente de Concertación  del Pueblo YUKPA en el marco de la resolución  No. 1039 cumplimiento consulta previa y pos consulta de la sentencia T-375 de 2023, además se atendió espacio con la comunidad YUKPA  con el objetivo de  jornada de seguimiento y formulación PIRC, el 16 de noviembre se atendió espacio en el marco de la  Reprogramación y concertación de fechas para la etapa de pre consulta concertadas mediante acta suscrita el 3 de noviembre de 2023 en el marco de la Mesa Permanente de Concertación con el Pueblo Yukpa creada mediante la Resolución No.  1039 de 2021, en cumplimiento de la Sentencia T-375 de 2023 proferida por la Corte Constitucional.
Se atendió espacio en el Resguardo IROKA se atendió espacio con la comunidad YUKPA  con el objetivo de Sesión de jornada de socialización y protocolización del plan de reparación colectiva (Pirc)  Comunidad del Resguardo Yukpa Iroka.
•  Mesa ORIVAC Y ACIVA: Los días 10 y 11 de octubre se llevó a cabo II Mesa de Diálogos Orivac –Aciva en Buenaventura- La Delfina.
• Mesa UWA: El día 7 de Noviembre se realiza reunión interinstitucional de empalme de compromisos de la Mesa U’wa con Ecopetrol, el día 14 de Noviembre se hace el  seguimiento de compromisos Mesa U’wa.
•  Mesa CRIHU - Mesa Consejo Regional Indígena de Huila: Se avanzó en los compromisos adquiridos en el primer semestre de la presente vigencia,  en el ejercicio de seguimiento las entidades han manifestado incumplimiento de acciones por parte de la organización.  En relación a los compromisos presupuestales del Ministerio del Interior se firmó hace menos de un mes un convenio con cooperación internacional.
• Mesa AWA: Los días 20 y 21 de noviembre se llevó a cabo la primer Mesa del pueblo AWA, la cual tuvo como objetivo el seguimiento a las autoridades nacionales y atención en la resolución de conflictos y atenciones relacionadas en el territorio.
</t>
  </si>
  <si>
    <t>En la vigencia 2023, se realizan sesenta y dos (62) espacios de Diálogo y Concertación del orden nacional, entre las autoridades de los Pueblos Indígenas y las Instituciones, donde el  Ministerio del Interior garantizá y promueve dichos espacios de diálogo y concertación en el orden regional con la participación nacional.</t>
  </si>
  <si>
    <t xml:space="preserve">
En el primer trimestre de la vigencia 2024, se llevaron a cabo siete (7) espacios del Orden Nacional, detallados a continuación:
• Mesa Permanente de Concertación-MPC, que se realizó el día 19 de febrero, los temas que se abordaron fueron relacionados con el Cierre de la Pre consulta e Instalación de la Consulta Previa, Libre e Informada de la Ley de Minería.
• Mesa Permanente de Concertación-MPC, que se realizó el día 31 de marzo y 1ro de abril. Se trataron los puntos pendientes y que conciernen a la Mesa de Diálogos para la Paz del Gobierno Nacional y el Ejército de Liberación Nacional –ELN como; la asistencia de las delegadas y los delegados de la Mesa Permanente de Concertación con los Pueblos Indígenas –MPC al Séptimo Ciclo que se desarrollará en Caracas, Venezuela; revisar los avances y la activación del Comité Nacional de Participación –CNP y la propuesta enviada por parte de la Mesa Permanente de Concertación - MPC. 
• Mesa Regional Amazónica-MRA, realizo la Sesión No. 80, el día 11 de enero, el objeto de la sesión fue la Socialización de la ruta, metodología y los ejes estratégicos de la consulta previa, libre e informada del proyecto de ley de reforma a la salud, en lo que respecta a las medidas relacionadas con el derecho a la salud, el sistema indígena de salud propio e intercultural – SISPI y el sistema de salud, atendiendo lo dispuesto en los literales L, M y N del artículo 6 de la ley 1751 de 2015.
• Mesa Regional Amazónica-MRA, realizo la Sesión No. 81, los días 26 y 27 de febrero, Organización Pueblos Indígenas de la Amazonía Colombiana-OPIAC, con el objetivo de la socialización, revisión y aprobación de los articulados propuestos como OPIAC relacionados al proyecto de Ley que reglamenta el artículo 246 de la Constitución Política de Colombia y la concertación de acciones.
• Mesa Regional Amazónica-MRA, realizo la Sesión No 82, los días 28 y 29 de febrero, para la presentación, retroalimentación y protocolización de la ruta metodológica para la Consulta Previa, Libre e Informada del proyecto de ley de reforma al código de Minas.
• Mesa Regional Amazónica-MRA, realizo la Sesión 83, los días 7 y 8 de marzo, con el objetivo de Presentar y retroalimentar el articulado del capítulo Amazónico del SEIP en el marco de la Mesa Regional Amazónica.
• Mesa Regional Amazónica-MRA, realizo la Sesión 84, los días 21 y 22 de marzo de 2024, con el objetivo de llevar a cabo la socialización, retroalimentación y validación del documento final, resultado de la consulta previa, libre e informada para la reglamentación del decreto ley No. 4633 de 2011 y la expedición del plan acelerado de implementación, desarrollada en los seis (6) departamentos de la Amazonia Colombiana.</t>
  </si>
  <si>
    <t>En el segundo trimestre de la vigencia 2024, en el marco de la iniciativa de Convocar y garantizar espacios de diálogo y concertación del orden nacional, entre las autoridades de los pueblos indígenas y las entidades del gobierno nacional. Se han convocado y realizado en el último trimestre (abril-mayo y junio) del presente año un total de catorce (14) espacios de diálogo del orden Nacional seis (6) convocatorias MPC,  donde se trataron los siguientes asuntos:
• Mesa permanente de Concertación-MPC:
Abril: 1. Proceso de diálogo con la Comisión de Trabajo y Concertación de la Educación para los Pueblos Indígenas- CONCEPI por artículo presupuestal del Sistema Educativo Indígena propio –SEIP,  la cual no paso en Cámara de Representantes.
Mayo: 2. Temas referentes al Ministerio de Ambiente: Decreto de Autoridad Ambiental, Fondo para la Vida y del Ministerio de Minas Consulta Previa Libre e Informada de la nueva ley minera, en esta última no se llegaron a acuerdos y se declararon en asamblea permanente.
3. Se realizó la convocatoria de la continuación de la sesión No. 3 de la MPC donde se trataron los temas de Autoridad Ambiental y la Ley de coordinación de la jurisdicción indígena, la cual fue protocolizada.
4. Se realizó la convocatoria de las partidas presupuestales 2025 en el marco de los acuerdos del PND 2022-2026.
Junio: 5. Se realiza la protocolización de las partidas presupuestales 2025 concertadas desde el 27 de mayo al 20 de junio de 2024. 
• Mesa Regional Amazónica-MRA: Ocho  (8) convocatorias, donde se trataron los siguientes asuntos:
Abril: 1. Sesión 85 concertación de la ruta de implementación del plan de acción de la explotación ilícita minera.
2. Sesión 86, presentación de los productos en los avances de la implementación de la explotación ilícita minera. 
Mayo:3. Sesión 87, seguimiento del estado de avances de los acuerdos con la MRA en el marco del PND 2022-2026.
4. Sesión 88, realizada para conocer el estado actual de los procesos y procedimientos de las pretensiones territoriales indígenas en los 6 departamentos de la Amazonia Colombiana y concertar la ruta de impulso.
6. Sesión 89, Concertación de las partidas presupuestales 2025 en el marco de los acuerdos del PND 2022-2026. 
Junio:5. Sesión 90, socializar borrador proyecto de ley donde se expide la ley minera para la transición energética justa, la re industrialización Nacional y la minería para la vida.
6. Sesión 91, instalación de la consulta libre e informada del programa visión amazonia.
7. Se realizaron las convocatorias de las sesiones 92 y 93.</t>
  </si>
  <si>
    <t xml:space="preserve">En el tercer trimestre de la vigencia 2024, en relación a convocar y garantizar espacios de diálogo y concertación del orden nacional, entre las autoridades de los pueblos indígenas y las entidades del gobierno nacional, se  realizan actividades de la siguiente manera: 
Julio: En el mes de julio se realizaron tres (3) sesiones de la Mesa regional Amazónica –MRA, sesión No. 92, cuyo objetivo principal fue tratar el decreto ley 632 de 2018, avances del decreto. La sesión No. 93, cuyo objetivo fue la protocolización de la estrategia de fortalecimiento de emprendimientos de los pueblos indígenas de la Amazonía Colombiana, en el marco del Acuerdo IT3-211 y  la sesión No. 94, que se llevó a cabo en el municipio de San José de Guaviare cuyo objetivo fue realizar el seguimiento al cumplimiento con la Mesa Regional Amazónica-MRA en las temáticas relacionadas con territorio, políticas públicas, consulta previa, avances en cumplimiento de sentencias y planes de salvaguarda. 
Agosto: En el mes de agosto, se llevó a cabo la sesión No. 5 de la Mesa Permanente de Concertación-MPC, cuyo objetivo principal fue la protocolización del instrumento normativo de cabildos en contexto de ciudad, ajuste de fechas a la ruta metodológica de la consulta previa, libre e informada del capítulo indígena del Plan Nacional de Cultura 2024-2038. Se inició con la sesión No. 6 de la MPC, donde se realizó la  socialización del avance en la implementación de los acuerdos de la consulta previa por parte de la JEP (Acciones implementadas).
Socialización del avance en la implementación de los acuerdos de la consulta previa por parte de la Unidad de Investigación y Acusación – (UIA) - JEP
Socialización del avance en la implementación de los acuerdos de la consulta previa por parte de la UBPD (Acciones implementadas).
Balance de la implementación de las recomendaciones contenidas en el informe final de la Comisión de la Verdad por parte del Comité de seguimiento, la sesión No. 6 quedó suspendida hasta que se genere el diálogo con la directora de la Unidad de Búsqueda de Personas Desaparecidas-UBPD.
También se realizó el seguimiento a los acuerdos de la Agencia de Desarrollo Rural-ADR.
Se trataron temas con el Ministerio de Minas y Energía sobre disensos en la consulta previa de la Ley Minera para la transición energética justa.
Participación de los ¨Pueblos Indígenas en la reforma integral a la Ley general de cultura No. 397 de 1.997.
Se realizó la sesión No. 95 de la Mesa Regional Amazónica-MRA, donde se consolido y concertó el documento de contribución de los Pueblos Indígenas Amazónicos, a la actualización del Plan Nacional de Biodiversidad en el marco de la COP 16.
Septiembre: En el mes de septiembre, se realizo la sesión No. 7 de la Mesa Permanente de Concertación-MPC, en donde se trataron los temas protocolización plan de para biodiversidad – Ministerio del interior, protocolización instrumento normativo Sistema Educativo Indígena Propio-SEIP, protocolización consulta política de drogas, protocolización de la ruta de la consulta de la resolución 1602 sector deporte, actualización de la ruta de consulta previa capitulo indígena política nacional de juventudes.
</t>
  </si>
  <si>
    <t>NO SE REPORTA</t>
  </si>
  <si>
    <t>Durante el segundo trimestre de 2025, se logró convocar y llevar a cabo una sesión formal de la Comisión Mixta, en el marco del Decreto 1811 de 2017, con participación de delegaciones técnicas y representantes del Gobierno Nacional y el CRIC.
La convocatoria se realizó conforme a lo acordado en espacios previos de concertación, y quedó registrada en el acta correspondiente, la cual se encuentra adjunta como evidencia del cumplimiento del compromiso.
Durante el segundo trimestre de 2025 se llevaron a cabo 34 procesos de discusión y concertación con autoridades, organizaciones y comunidades de los pueblos Pastos y Quillacingas.
Estas actividades permitieron avanzar en el fortalecimiento del gobierno propio, la autonomía territorial y el desarrollo de agendas comunitarias
Durante el segundo trimestre de 2025, la Dirección de Asuntos Indígenas, ROM y Minorías (DAI) avanzó de manera significativa en el desarrollo de acciones orientadas a cumplir los compromisos establecidos en el documento CONPES “Desarrollo Integral del Litoral Pacífico”, a pesar de limitaciones estructurales.
Durante el segundo trimestre de 2025, la DAI lideró y participó activamente en acciones técnicas e institucionales para dar cumplimiento a la Acción 2.18 del CONPES de Inteligencia Artificial (IA). Los principales logros incluyen:
Consolidación del Documento Técnico del Plan Nacional de Infraestructura de Datos (PNID), que establece el marco conceptual, hoja de ruta e indicadores para garantizar una gobernanza de datos inclusiva y con enfoque diferencial.
Convocatoria y desarrollo de reuniones interinstitucionales con participación activa de entidades clave como el Departamento Nacional de Planeación (DNP), MinTIC y Presidencia de la República.
Se garantizó la inclusión del enfoque étnico en la estructura del PNID, como parte integral de la gobernanza de datos, lo cual representa un avance relevante en la intersección entre tecnologías emergentes y derechos de los pueblos indígenas.
Consolidar insumos estratégicos para la agenda étnica, especialmente en lo relativo a formación, participación y gobierno propio.
Generar espacios de trabajo entre áreas internas de la DAI, sentando bases para la implementación integral del CONPES.
Iniciar un proceso de planificación para la inclusión de pueblos indígenas del litoral en el diseño y seguimiento de acciones.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</si>
  <si>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Las principales dificultades identificadas estuvieron relacionadas, por un lado, con demoras administrativas, como la contratación tardía del operador logístico, lo que afectó el desarrollo de actividades y la ejecución oportuna de los recursos comprometidos. Por otro lado, se presentaron retrasos en la asignación de recursos clave para garantizar la seguridad, la convivencia y el fortalecimiento de los procesos de gobierno propio de las comunidades indígenas.</t>
  </si>
  <si>
    <t>Para avanzar en la implementación efectiva del CONPES Pacífico y del cumplimiento del Decreto 1811 de 2017, se propone una hoja de ruta integral que contempla, por un lado, la definición de indicadores y metas en coordinación con el DNP, el mapeo de fuentes de financiación (SGP, SGR, cooperación) y la conformación de un equipo interinstitucional (DAI-DDP-DCN) para concertación y seguimiento. También se plantea fortalecer internamente a la DAI para asumir los retos técnicos relacionados con la consulta libre, previa e informada (CLPI) y la participación política, garantizando una consulta temprana a las autoridades indígenas sobre el diseño de los programas.
Por otro lado, es prioritario asegurar la asignación y el desembolso oportuno de los recursos ya comprometidos, como condición necesaria para articular reuniones en territorio y avanzar en la construcción metodológica que dé cumplimiento al Decreto 1811 de 2017.</t>
  </si>
  <si>
    <t>Se logró un avance significativo en la formalización de herramientas de planificación y concertación, incluyendo la elaboración del borrador de un instrumento para la prevención y solución de conflictos territoriales y socioambientales. Se finalizó la validación de la formulación del Plan Integral Intersectorial para la niñez indígena amazónica, después de la ejecución de un análisis técnico y jurídico fundamental. Respecto a los compromisos de paz, se determinó y focalizó la priorización para el cuatrienio de 9 pueblos indígenas en riesgo de extinción (de un universo total de 45 pueblos) para la implementación de los Planes de Acción Inmediata (PAI) en 2025, lo cual requirió la elaboración de un documento de consolidación. Además, se realizaron las 2 convocatorias de las sesiones de la Comisión Mixta para el CRIC. Finalmente, se formalizó la Distribución de Recursos de la Vigencia 2025, que ascienden a $28 mil millones de pesos, en Asambleas de Autoridades, dividiendo el presupuesto entre iniciativas para el Buen Vivir y distribución específica para 32 cabildos y resguardos de los Pueblos Pastos y Quillacingas.</t>
  </si>
  <si>
    <t>La principal dificultad, recurrente en la formulación e implementación de planes como el Integral de Niñez Amazónica  y los PAI   fue la demora en los procesos de contratación del equipo profesional necesario para articular los diferentes procesos. Esta situación, combinada con la falta de información consolidada en un repositorio, actuó como un "cuello de botella" que obstaculizó el logro de las metas establecidas. Adicionalmente, se presentaron dificultades relacionadas con las restricciones presupuestales y, en ocasiones, con las dificultades logísticas de acceso a territorios indígenas (1.19). También se registraron demoras en la elaboración de documentos precontractuales (15.1) debido a los ajustes solicitados a la entidad contratista</t>
  </si>
  <si>
    <t>Las estrategias se centran en dos ejes principales: la mejora de la gestión contractual y el fortalecimiento de la coordinación interinstitucional. Para superar las demoras, es fundamental adelantar los procesos contractuales con el fin de articular de manera oportuna a los equipos de trabajo responsables. Asimismo, se requiere la gestión oportuna de la información en los diferentes aplicativos institucionales para reactivar los procesos que se encuentran en espera. En cuanto a la articulación para la solución de conflictos territoriales, se ha optado por establecer mesas técnicas conjuntas con las entidades competentes para priorizar rutas claras de acción y definir compromisos verificables</t>
  </si>
  <si>
    <t>Fortalecer la estructura de gobierno propio, a través de un documento técnico en el marco del plan de vida o sus equivalentes.</t>
  </si>
  <si>
    <t>Proyectos formulados y acompañados por parte de la DAIRM.</t>
  </si>
  <si>
    <t xml:space="preserve">(Número  de proyectos formulados y acompañados /Número de proyectos presentados)*100%  </t>
  </si>
  <si>
    <t>En el primer trimestre de 2023, se asignan los recursos para el fortalececimiento de la estructura de gobierno propio, a través de un documento técnico en el marco del plan de vida o sus equivalentes, en lo relacionado con los servicios de operación logística para llevar a cabo la organización, producción y ejecución de los eventos, encuentros y demás actividades logísticas que se requieran.</t>
  </si>
  <si>
    <t>En el segundo trimestre de 2023, con el fin de fortalecer la estructura de gobierno propio y atender los compromisos adquiridos con las comunidades, se realiza la gestión de recursos en la Plataforma Integrada de Inversión Pública - PIIP, el Departamento Nacional de Planeación -DNP viabiliza  tres (3) proyectos de la Dirección de Asuntos Indígenas, Rom y Minorías: * Fortalecimiento de los procesos de gobierno propio de las comunidades indígenas en el departamento del Cauca.
* Fortalecimiento de los sistemas de gobierno propio y en los procesos organizativos de los pueblos y comunidades indígenas a nivel nacional.
* Fortalecimiento de gobierno propio de los pueblos y comunidades indígenas de los Pastos y Quillacingas del departamento de Nariño. 
Se realiza el ajuste con trámite presupuestal del proyecto de Fortalecimiento de los Procesos de Gobierno Propio de las comunidades indígenas en el departamento del Cauca, y se espera la emisión del segundo concepto de viabilización para la distribución de los recursos de la vigencia 2023.</t>
  </si>
  <si>
    <t>En el tercer trimestre de la vigencia 2023, no se realizan asistencias técnicas para la elaboración y formulación de un documento equivalente al plan de vida, en el marco del gobierno propio.</t>
  </si>
  <si>
    <t>En el cuarto trimestre de la vigencia 2023, se suscribe el contrato interadministrativo No.2595 de 2023 entre el Ministerio del Interior y la Financiera de Desarrollo Territorial- Findeter S.A, cuyo objeto contractual es "Realizar la asistencia técnica, administrativa, operativa y financiera para desarrollar las actividades y/o proyectos orientados a dar cumplimiento a los derechos territoriales, atención integral a las poblaciones y comunidades, procesos de fortalecimiento, promoción y protección de los pueblos indígenas, y compromisos establecidos en el Plan Nacional de Desarrollo". Se realizan siete (7) asistencias técnicas para la elaboración y formulación de un documento equivalente a planes de vida en el marco de gobierno propio de las comunidades indígenas.</t>
  </si>
  <si>
    <t>Durante la vigencia 2023, se avanzó en la realización de mesas técnicas y se  desarrollan actividades, jornadas de trabajo, reuniones, asambleas, o espacios colectivos con los pueblos indígenas, estas sirven para que la DAIRM identifique  la situación de los Pueblos indígenas ubicados en los entornos urbanos de Bogotá con el fin de lograr tener un diágnostico con relación al equilibrio de poder y acceso de derechos.</t>
  </si>
  <si>
    <t>En la vigencia 2023 se culmino la ejecución presupuestal de los recuros del proyecto de inversión FORTALECIMIENTO DE LA CAPACIDAD ORGANIZATIVA DE LOS PUEBLOS INDÍGENAS EN EL TERRITORIO NACIONAL asociados al producto 1, actividad 1, "Realizar mesas técnicas para la construcción de la metodología del documento equivalente al plan de vida en el marco del gobierno propio"</t>
  </si>
  <si>
    <t>No existe meta programada para el segundo trimestre de 2024  por cuanto se culmino la ajecución del Proyecto de Inversión en 2023 ascoaciado a la iniciativa</t>
  </si>
  <si>
    <t>No existe meta programada para el tercer trimestre de la vigencia 2024 por cuanto se culmino la ajecución del Proyecto de Inversión en 2023 ascoaciado a la iniciativa</t>
  </si>
  <si>
    <t>Se formuló el Convenio Interadministrativo No. 1434 de 2025, el cual tiene como objeto aunar esfuerzos entre el Ministerio del Interior y el Consejo Regional Indígena del Cauca (CRIC). Esta alianza estratégica busca fortalecer la Comisión Mixta y el gobierno propio, además de garantizar el desarrollo integral de la política pública para los pueblos indígenas del Cauca, conforme al Decreto 1811 de 2017.
El valor total del convenio es de hasta $3.000.000.000, e incluye todos los impuestos aplicables. Este monto será desembolsado por el Ministerio del Interior en tres partes, previa presentación de informes y certificaciones de cumplimiento por parte del CRIC. El plazo de ejecución del convenio es hasta el 15 de diciembre de 2025.
Además de los compromisos generales, el CRIC se obliga a realizar actividades específicas como subcomisiones técnicas, juntas directivas, visitas técnicas y reuniones de comisionados. El CRIC también aportará su conocimiento ancestral, cultural y social, el cual no se cuantifica económicamente.
Para su ejecución, el CRIC debe constituir una garantía única que cubra diversos aspectos, como cumplimiento, calidad del servicio y responsabilidad civil extracontractual. La supervisión del convenio estará a cargo de la Dirección de Asuntos Indígenas, Rom y Minorías, o quien se designe.</t>
  </si>
  <si>
    <t>Entre las medidas correctivas propuestas se destaca la necesidad de priorizar y garantizar la asignación y el desembolso oportuno de los recursos ya comprometidos, con el fin de fortalecer de las estructuras propias de gobierno y generacionales de las comunidades indígenas.
Adicionalmente, se plantea el fortalecimiento del nivel político y de toma de decisiones en la Comisión Mixta, exigiendo la participación constante de funcionarios con poder real de decisión. También se propone establecer cronogramas y plazos estrictos y vinculantes para el cumplimiento de los compromisos, evitar que la liquidación de convenios anteriores condicione la firma de nuevos, y fortalecer las capacidades jurídicas y administrativas de las entidades responsables.</t>
  </si>
  <si>
    <t>Generar espacios de diálogo y concertación de acuerdo a usos y costumbres de los Pueblos indígenas, previa solicitud de intervención.</t>
  </si>
  <si>
    <t>Espacios de dialogo y concertación atendidos de acuerdo a usos y costumbres de los Pueblos indígenas, previa solicitud de intervención.</t>
  </si>
  <si>
    <t>(Espacios de dialogo y concertación atendidos apoyados/ Número de espacios informados)*100</t>
  </si>
  <si>
    <t xml:space="preserve">En el primer trimestre de 2023, se adelantó el proceso precontractual y contractual con Organizaciones, Asociaciones y/o Resguardos Indígenas, para la suscripción de convenios de:
1. Fortalecimiento de la Mesa Regional Amazónica-  MRA
2. Fortalecimiento del Pueblo Pastos y Quillasingas
3. Se realizó la adición al convenio con la Organización de Estados Iberoamericanos (OEI), con el fin de generar espacios de diálogo y concertación de acuerdo a los usos y costumbres de los Pueblos Indígenas. </t>
  </si>
  <si>
    <t xml:space="preserve">En el segundo trimestre de 2023, se atendieron 98 espacios de diálogo en 23 departamentos del territorio nacional, previa solicitud de intervención: 
PUTUMAYO: Los días 25 a 27 de abril en Puerto Leguizamo se realizó la asamblea de socialización y validación del documento de caracterización del daño del plan integral de reparación integral de reparación colectiva Pueblo Siona ACIPS , el día 3 de mayo se asiste a  reunión con la Unidad Nacional de Protección con el fin de revisar las medidas de protección con responsabilidad de la Dirección de Asuntos Indígenas, ROM y minorías- DAIRM, el día 5 de mayo se participa  en el Taller Regional de Seguimiento para la AT 002 de 2022 para el municipio de Puerto Leguizamoen el departamento de Putumayo, acompañamiento al pueblo indígena AWA, territorio ancestral Inkai Awa Katsa Ti, en la vereda el Guineo del municipio de Villa Garzón, con el fin de identificar las posibles alternativas para promover la solución del conflicto, que hay con el pueblo Inga, acompañamiento al pueblo indígena Inga, del resguardo indígena Wasipungo, en la vereda Canangucho del Municipio de Villa Garzón, con el fin de promover la solución del conflicto que tienen con el pueblo AWA, y generar un pacto de convivencia y entendimiento, el día 6 de mayo se realiza  acompañamiento a la reunión conjunta entre los pueblos AWA e Inga, desarrollada en el auditorio de la alcaldía del municipio de Villa Garzón, donde  se llegó a un entendimiento entre los dos pueblos, el día 23 de mayo, se acompaña la sesión de Comité de Evaluación de riesgo y recomendaciones de medidas Cerrem Colectivo para el municipio de Puerto Asis, departamento del Putumayo para el cabildo indígena Awa Puran – Su, vereda La Manuela, La Esmeralda, Campo Quemado y Santa María, los días  25 al 26 de mayo se asistió como garante a la asamblea de Instalación de la consulta previa del plan integral de reparación colectiva del sujeto Pueblo Murui en Puerto Leguizamo, los días 17  y18 de mayo Asistencia como garante al proceso de socialización y validación del documento de caracterización del daño del pueblo Siona Yocorobe  Bajo Santa Elana jurisdicción Puerto Asís- Putumayo. En el marco de la mesa de reconstrucción de Mocoa se desarrolla el día 20 y 21 de junio una jornada técnica para revisar compromisos de la mesa de reconstrucción en el capítulo indígena, y con la UNGRD Y ANT. Ocho (8)espacios.
GUAVIARE: El día 23 de mayo se realiza acompañamiento  al espacio institucional para discutir la situación de salud actual de la comunidad Nukak, por la presencia de muchos de ellos en urgencias del hospital de San José, el día 30 de mayo espacio con la comunidad indígena Jiw Barrancon municipio de San José del Guaviare para la  socialización del proyecto vivienda rural con la gobernación y ministerio de vivienda,  construcción de 80 viviendas nuevas diseñadas de acuerdo a sus usos y costumbres, el día 1 de junio se asiste a  reunión con representantes del resguardo indígena Morichal Viejo del Muñidor el retorno para la presentación de necesidades y programas de acción de su comunidad, los días 3 y 4 de junio se realiza acompañamiento en la asamblea general pueblo Jiw en el Resguardo Barrancon de San José del Guaviare para tratar temas de gobierno propio y presentación institucional, el día 6 de junio se realiza acompañamiento a la  asamblea extraordinaria Mauro Muno del  Pueblo Nukak en el asentamiento Filó de Hambre en el  corregimiento Boquerón del municipio de San José y se realiza la  socialización  de proyecto bonos de carbono,el día 13 de junio se realiza  acompañamiento al  acto de posesión representante legal Nukak ante el alcalde del municipio de San José,  y los días  22 y 23 de junio se realiza  acompañamiento a la  Mesa Permanente de Concertación Nukak en  San José del Guaviare. 7 espacios.
META:  Los días  3 y 4 de mayo, en el  municipio de Puerto Gaitán se realiza reunión de avance de los  acuerdos de la  Minga UNUMA,  los días 15 y 16 de mayo se lleva a cabo en el municipio Puerto López Getsemani  reunión de avance de la  mesa de diálogo con organizaciones indígenas para  definir ruta de restitución del territorio de varias comunidades indígenas del departamento, los días   20 y 21 de mayo en el municipio de  Uribe (Inspección La Julia) se realiza acompañamiento a la estructuración de los Planes de Vida de diferentes resguardos (Resguardo la Julia), los  días del 2 al 5 de junio se acompaña la Asamblea General del Pueblo Jiw en el municipio de San José del Guaviare, Resguardo Barrancón Sector la Libertad, el día 2 de junio asiste el director de la DAIRM  a  la reunión  del Punto de Mando Unificado- PMU en el batallón Joaquín Paris en municipio de San José del Guaviare,  se acompaña  la reunión vía meet con comunidad Jeruriwa en marco a retroalimentación de la reunión realizada en Medina Cundinamarca el pasado 26 de mayo, los días del 15 al 17 de junio en el municipio de Puerto Concordia  se atiende la convocatoria realizada por la Gobernación del Meta en marco a visita comunidad pueblo indígena Jiw  para la  construcción de alojamiento temporal, los días 27 28 y 29 de junio se realiza  acompañamiento al  recorrido institucional del  proyecto de  mejoramiento de vivienda Jiw con la gobernación del Guaviare. Seis (6) espacios.
BOGOTA: Los días 17, 18 y 19 de mayo, se  participa en el Foro Internacional Dialogo Social para la Igualdad y los Derechos Humanos que realizo la viceministra, en las instalaciones de la Universidad Nacional de Bogotá y con el convenio con CLACSO, el día 1 de junio se asistió a espacio  en IDIPRON UPI La Rioja, el cual tuvo como objetivo el avance del grupo de salud que trabaja diariamente en el espacio atendiendo a la comunidad Embera, los días 2 y 6 de junio se realizó una comisión de búsqueda de predios para la reubicación de la población Embera de la UPI Rioja en las diferentes localidades de la ciudad de Bogotá, el día 2 de junio  también se asiste al espacio de diálogo intercultural solicitado por la procuraduría con las entidades solicitadas por los lideres asentados en esta, el día 5 de junio asistencia  a la reunión convocada por la  Unidad de Atención y Restitución Integral a las Victimas-UARIV que tuvo  como objetivo la preparación al retorno, donde se contó con la asistencia de cada entidad competente, el 6 de junio se realizó en la UPI Rioja la socialización del proyecto  de fortalecimiento a la guardia indígena, donde se llegó al acuerdo que se entregaran ( chalecos, gorra, y pañoleta) con los respectivos logos, el día 7 de junio se realizó una reunión en el Ministerio del Interior,  de seguimiento al avance de la reubicación para la población Embera ubicada en la UPI Rioja con las entidades competentes, el día 13 de junio se asistió al espacio de seguimiento al trabajo del equipo de salud de la UPI La Rioja, el día 15 de junio se asistió en compañía de la UARIV a la UPI La Florida para la revisión y seguimiento de acuerdos, y así lograr que no se llevara a cabo la marcha hacia el ministerio-UARIV. Nueve (9) espacios.
VALLE DEL CAUCA: El día 20 de abril se acompaña a la  mesa de trabajo entre la Unidad Nacional de Protección UNP y organizaciones del Valle del Cauca Acivac y Orivac, en el marco del cumplimiento de los compromisos de la minga en Bogotá,  el día 24 de abril se realiza mesa de trabajo con las Organizaciones Indígenas Orivac y Aciva en el marco de la Minga del Departamento Del Valle, el día 25 de abril reunión Interinstitucional- prestación del servicio de agua, se lleva a cabo en Guacarí Valle, el día 4 de mayo participación  en la reunión virtual programada por la Personería de Caicedonia Valle, tema reubicación comunidad Wounaan,los días 5 a 7 de mayo, mesa de diálogo en el marco de la atención y promoción de conflictos de comunidades indígenas (Cabildo indígena Sol de los Pastos), de acuerdo con lo dispuesto en el Decreto 2893 de 2011, artículo 13 numeral 11, el 19 de mayo  visita a territorio, finca “Bienvenida la Esperanza”, vereda La Delfina, Caicedonia, tema reubicación comunidad Wounaan, el día 1 de junio  en  Buenaventura Valle, Resguardo Burujon Unión San Bernardo, tema Sistema General de Participaciones, el día 8 de junio en el Dovio, Resguardo Batatal - Embera Chami, tema adquisición de predios y desplazamiento hacia la cabecera municipal. Seis (6) espacios.
GUAJIRA: Los días 19 al 21 de abril, se atendió la mesa wayuu, producto de la movilización social realizada el 27 de marzo, con el propósito de concertar acuerdos, frente al mandato del pueblo wayuu. En el mes de mayo se atendieron comunidades del municipio de Manaure comunidad Aremasain, Irrugualu, con el fin de abordar la conflictividad presentada, los días 2 y 4 de mayo se atendió en Bogotá delegación Wayuu de comunidades en procesos de desalojo con el fin de solicitar la intervención institucional para evitar las afectaciones de estos procesos, los días 05 y 06 de mayo se atendió conflictividad de las familias de las comunidades  Awa e ingas pertenecientes al Resguardo Indígena Wasipungo en cumplimiento de la sentencia proferida por el Tribunal Superior de Mocoa.Cuatro (4) espacios.
CALDAS: El día 9 de mayo se atendió la convocatoria realizada por la Gobernación de Caldas en el municipio de Viterbo el cual tuvo como fin atender la problemática de la comunidad indígena de Bakurukal, el día 19 de mayo se atendió la convocatoria de la Gobernación de Caldas en el municipio de Belalcázar, el cual tuvo como fin escuchar a la comunidad indígena de Totumal acerca de sus necesidades y manejo de los recursos del Sistema General de Participaciones, los días 29 y 30 de mayo se atendió espacio en el municipio de Riosucio - Caldas, el cual tuvo como objetivo la validación del documento de caracterización del daño del Resguardo Cañamomo Lomaprieta (Plan Integral de Reparación Colectiva). Tres (3) espacios.
CESAR: El día 19 de abril, se acompaña  el espacio en el departamento del Cesar municipio de BECERRIL con el objetivo de realizar el segundo congreso el renacer del pueblo indígena YUKPA, BECERRIL DEL CAMPO, el día 3 de mayo se atendió la convocatoria realizada por la grupo Energía de Bogotá  el cual tuvo como fin atender la reunión de seguimiento de acuerdos en el marco de los procesos de consulta previa para los proyectos “UPME - STR 13-2015 CONSTRUCCION DE LA SUBESTACION LA LOMA 110KV Y LINEAS DE TRANSMISION EL PASO LA LOMA LA JAGUA A 110KV ASOCIADAS” PROY-01805  y “LÍNEA DE TRANSMISIÓN ASOCIADA A LA CONEXIÓN CUESTECITAS – LA LOMA A 500 KV” PROY-01775,  a cargo de la empresa Grupo Energía Bogotá SA ESP- ENLAZA/GEB, el día 04 de mayo se atendió la convocatoria realizada por la alcaldía de Becerril, con el delegado de la DAIRM del Ministerio del Interior y el delegado de la Dirección de Autoridad Nacional de Consulta Previa, reunión de Preconsulta y Consulta Previa en el marco del proyecto: “CONTRIBUCIÓN Y MITIGACIÓN AL CAMBIO CLIMÁTICO EN ÁREAS DEGRADADAS EN LA SERRANÍA DEL PERIJÁ MUNICIPIO DE BECERRIL CESAR”, identificado bajo el PROY-02667, el día 09 de mayo se atendió la convocatoria realizada por la alcaldía de Becerril, con el objeto de Atención de la conflictividad en el municipio de Becerril, Cesar comunidad Arsario Pueblo Wiwa, el día 26 de mayo se atendió la convocatoria realizada por la Unidad de Victimas, con el objeto de realizar Jornada De Seguimiento al cumplimiento de acciones del Plan Integral de Reparación Colectiva, de la comunidad Wayuu de Nuevo Espinal, los días del 26 al 29 de mayo se acompaña jornada de seguimiento al cumplimiento de acciones del plan integral de reparación colectiva, de la Comunidad Wayuu de Nuevo Espinal. Seis (6) espacios.
RISARALDA: El día 18 de abril,  se acompañó espacio en el Departamento de Risaralda municipio de Santa Rosa de Cabal con el objetivo de acompañar la mesa de trabajo liderada por la Defensoría del Pueblo que busca establecer la ruta de atención a una población indígena víctima de desplazamiento forzado que se encuentra asentada en el municipio y que no desean retornar a sus territorio, el día 04 de mayo, se atiende espacio con Minga Risaralda (CRIR) y Ministerio de Educación Nacional, los días del 15 al 19 de mayo se apoya la mesa técnica, relacionada con seguimiento a acuerdos (Estudios Técnicos), establecidos entre el MEN y Minga Indígena de Risaralda, los días del  17 al 18 de mayo se realizó capacitación  en el municipio de Santa Rosa de Cabal, el cual tuvo como finalidad socializar los temas relacionados con la normatividad vigente y atención con enfoque diferencial, el día 13 de junio se atendió espacio en el municipio de La Virginia - Risaralda, el cual tuvo como objeto hacer seguimiento a los acuerdos realizados con la minga indígena.Cinco (5) espacios. 
CAUCA: El día 1 de abril se acompañó espacio en el departamento de Cauca municipio de Popayán con el objetivo de acompañar el evento “ minga pueblo yanacona”, el día 04 de abril se  acompaño espacio en el departamento de Cauca municipio de Santander de Quilichao con el objetivo de acompañar el evento “Santander de Quilichao libre de sospechas de artefactos explosivos”, el día 13 de abril,  se acompaña espacio en el departamento de Cauca municipio de Santander de Quilichao con el objetivo de acompañar el evento “audiencia pública por la defensa de los DDHH del congreso de la república”, los días 15 y 16 de mayo se asiste a la asamblea  como garante de la fase  socialización y validación del documento de caracterización del daño  del plan integral de reparación colectiva del sujeto resguardo indígena Páez de Corinto López Adentro en los Municipios Caloto-Miranda y Corinto Departamento del Cauca, el día 5 de mayo participación  en el Taller Regional de Seguimiento para la AT005/2023 Municipio de Toribio Departamento del Cauca – Resguardo Tacueyó, los días 11 y 12 de mayo participación  en el espacio convocado por la Gobernación del Cauca, espacio en el marco del plan de trabajo para atender recomendaciones proferidas por la Defensoría a las alertas tempranas 033-2019, 019-2020 Y 019-2022 con el objetivos de generar estrategias interinstitucionales en términos de disuasión, prevención, protección de las comunidades indígenas, el día 23 de mayo se  participa en el Taller regional de seguimiento preparatorio a la sesión presencial de la AT067-18, AT040-20 y AT 019-22 para los municipios de Caldono y Jambaló, el 5 de mayo  se asiste al TALLER REGIONAL en modalidad virtual de Seguimiento a la ALERTA TEMPRANAS 005 DE , el 12 de junio reunión  AT 005 de 2023 de Articulación con entidades nacionales y locales en cabeza de la Gobernación del Cauca para plantear agenda de desarrollo de actividades que sugiere sea el 30 de mayo, el día 15 de mayo  reunión AT 005 de 2023 de Articulación con entidades nacionales y locales en cabeza de la Secretaría de Gobierno de la Gobernación del Cauca para plantear agenda de desarrollo de actividades que sugiere sea el en el mes de junio de 2023, el día 06 de mayo se realiza  acompañamiento a la comunidad Nasa de jámbalo y  Pioaya  Cauca que se encuentran en peligro a causa de los enfrentamientos  entre grupos armados ilegales,  el día 11 de mayo se acompañan al Movimiento de Autoridades Indígenas del Sur Occidente – AISO en las sesiones preparatorias para la realización de la mesa de dialogo,  acompañamiento técnico a capacitaciones a las estructuras del CRIC Nacional en el Departamento del Cauca, sobre el PND ( Cabildo Mayor Yanacona, Çxhab Wala Kiwe - Asociación de Cabildos Indígenas del Norte – ACIN, Asociación de cabildos indígenas Nasa Çxhaçxha (Páez), Asociación de Cabildos Juan Tama (Inzá, Consejo de Autoridades Tradicionales Indígenas del Oriente Caucano – COTAINDOC,Asociación de Cabildos del Territorio Ancestral Sa’th Tama Kiwe Ukawe’sx Nasa Çxhab,  Asociación de Cabildos Genaro Sánchez del pueblo Kokonuko, Organización Zona Baja Eperãarã Siapidaarã, Cabildos y Asociación Indígena de Cabildos Eperãarã Siapidaarã del Cauca- ASIESCA, Asociación de cabildos indígenas del municipio de santa rosa y Piamonte cauca ACIMSPCA,  Asociación de cabildos indígenas Nasa ũus), los días 8 y 9 de mayo de 2023 se apoya la mesa interétnica del norte del Cauca resolución 1691 del 2023 para los temas de Mesa de tierras, mesa DDHH, mesa género, mesa desarrollo rural, los espaciose desarrollaron en  sitios de conflicto del Municipio de Miranda Cauca, el día 14 de mayo se realizó mesa técnica de diálogo con las autoridades indígenas en el Marcó de la emergencia humanitaria declarada por el gobierno nacional. Trece (13 espacios) 
NARIÑO: El día 18 de mayo, se atendió la convocatoria del Cerrem Colectivo para el resguardo Indígena Guelmambi Caraño, espacio de comité de evaluación de riesgo y recomendaciones de medidas para el departamento de Nariño, municipio de Barbacoas, el día 13 de mayo se hace acompañamiento en territorio del Resguardo Indígena de Mayasquer municipio de Cumbal, ante la inauguración de un tramo de placa huella para el avance y construcción de vías terciarias y la entrega de maquinaria amarilla. Dos (2) espacios.
TOLIMA: El día 19 de abril se acompañó espacio con el objetivo de solicitarle apoyo en solicitudes de certificación de Resguardo Indígena San Antonio Calarma, registro de autoridad del resguardo Velu Centro Natagaima, registro comunidad Indígena los Poimas de purificación, registro del Resguardo Rincón Bodega Natagaima, radicación censo de la comunidad Indígena Poicos Taira de Purificación, el día 13 de abril  en reunión con la secretaria de Inclusión Social del Tolima  se acuerda  un plan de trabajo, se realiza comunicación con Asociaciones indígenas del Tolima, FICAT,ACIT, ARIT, comunidad NASA de Gatania,Comunidad Indígena Pijao.Dos (2) espacios.
VICHADA: El día 01 de abril se realiza acompañamiento a la comunidad indígena, para realizar una reunión con sus 27 cabildos de los asentamientos del casco urbano de Puerto Carreño, para la realización de la elección de su cabildo para el recogimiento ante los jefes cabildos. Un (1) espacio
CHOCO:  El día 14 de abril, se acompaña espacio en el departamento de CHOCO municipio QUIBDO de la primera  AUDIENCIA DE SEGUIMIENTO 2021-00031 de la  MEDIDA CAUTELAR; promovida por la Unidad Administrativa Especial de Gestión de Restitución de Tierras Despojadas (UAEGRTD), a favor de nueve (9) resguardos indígenas del pueblo Embera Dóbida, asentados en el municipio de Bojayá, Departamento del Chocó con un censo de 32 comunidades, 6017 personas, 1206 familias, el día 13 de abril se acompaña  el espacio en el departamento del CHOCO municipio de QUIBDO   alerta temprana AT-013 DE 2023 CHOCÓ en el auditorio de la universidad tecnológica del choco en el cual se brindó el plan de acción, el día 21 de abril se acompaña el espacio en el departamento del CHOCO municipio de QUIBDO LA AUDIENCIA 2014-00099- 21-04-2023 - H: 8: 30ª RESGUARDO EMBARAKATIO CUTI, el día 25 de abril se acompaña espacio en el departamento del CHOCO municipio de QUIBDO subcomité de reparación integral asistencia y atención-protocolo de retornos municipio Carmen de Atrato, los días 13 y 14 de abril  se realiza Sesión de Seguimiento en la ciudad de Quibdó, sobre la Alerta Temprana Estructural No 013-2023 para el municipio Bagadó, el 4 de mayo TALLER REGIONAL DE SEGUIMIENTO A LA ALERTA TEMPRANA AT 009 de 2020. RIOSUCIO. CHOCÓ ORDENES JUDICIALES DEL AUTO No. SRVNH-04/04-86/, el 02 de mayo , reunión virtual AT 013 de 2023 de articulación con la Gobernación de Chocó para coordinar acciones definidas en respuesta a las recomendaciones emitidas por la Defensoría del Pueblo, el 1 de mayo se  atiende  espacio de dialogo con la comunidad del  municipio Carmen de Atrato ,departamento Choco , revisión de lo pactado con el ministerio en el  año 2022, el 10 de mayo se  atiende espacio de  diálogo con la comunidad la Puria municipio Carmen de Atrato ,departamento Choco sobre conflicto interno. Ocho (8) espacios. 
VAUPES: El  día 23 de mayo se realiza acompañamiento a  la primera sesión de seguimiento presencial en el municipio de Leticia - Amazonas, para la Alerta Temprana de Inminencia AT 017 de 2023 para los municipios de La Pedrera, La Victoria, Mirití-Paraná y Puerto Santander en el Departamento de Amazonas y  Taraira en el departamento de Vaupés, el día de 10 de mayo se realiza reunión con la secretaria de asuntos indígenas Sally Lizeth Galeano Builes y la funcionaria Flor del ministerio del interior de consulta previa, con el fin de socializar algunas dificultades de las autoridades tradicionales y las posibles soluciones, del 15 al 18 de mayo se apoya al profesional Juan Pablo Quecan de la Corporación Panuré en la revisión del componente ambiental del documento: Modelo para la construcción y actualización de los planes de vida indígenas en el marco político-administrativo y financiero de las comunidades indígenas del municipio de Mitú en el departamento del Vaupés en el marco del Programa Territorios Étnicos con Bienestar y el proyecto "Transmisión de conocimientos ancestrales mediante el desarrollo de plan de vida comunitario y ejercicio de prácticas artesanales de la cocina tradicional indígena en 200 núcleos familiares indígenas de las comunidades de Macaquiño, Tucunaré, puerto golondrina, santa Martha, puerto Vaupés y bocas del y del municipio de Mitú". Tres (3) espacios.
CUNDINAMARCA: El día 26 de mayo 2023, se atiende la convocatoria para diálogo en el marco de la orden judicial 2022- 0002 con la Comunidad Indígenas Je’eruriwa Yucuna.  Medina- Cundinamarca, los días 22 y 23 de junio en ciudad de Villavicencio con objeto Diálogo en el marco de la orden judicial 2022-0002 con la comunidad indígena Jeruriwa Yucuna de Medina Cundinamarca. Dos (2) espacios.
MAGDALENA: El día 19 de mayo, se realizó espacio de diálogo en el marco de la implementación y funcionamiento del Decreto 1500/18 en la ciudad de Santa Marta, con el consejo territorial de cabildos de los cuatros pueblos indígenas de la Sierra Nevada de Santa Marta. Un (1) espacio.
ANTIOQUIA: Los días 09 y 10 de mayo, mesa técnica de análisis y seguimiento de la Sentencia de Tutela de primera instancia proferida por el Juzgado Civil Municipal de Ejecución de Sentencias de Medellín Antioquia del 20 de abril, 15 y 16 de junio mesa técnica de análisis, seguimiento y verificación sentencia de Tutela de 2da instancia Cabildo Chibcariwak - Medellín. Dos (2) espacios.
CORDOBA: El día 12 de mayo, se atiende mesa de la minga Zenú en Santa Cruz de Lorica, en el cual se brindó capacitación en enfoque Étnico diferencial y jurisdicción espacial indígena, el día  3 de mayo se atendió el espacio de Diálogo en la Alcaldía de Montería, la cual tuvo como fin avanzar en el cumplimiento de varios acuerdos y escuchar a las comunidades por parte del “Convite Étnico Cultural”, sobre las solicitudes relacionadas  con registro ante ministerio,  estudios etnológicos, agricultura, ambiente, salud, vivienda, tierras, victimas, interior, entre otros, el día 21 de junio en el corregimiento de Carrillo en el municipio de San Pelayo se atiende reunión citada por la DAIRM en la cual se convocó a la ANI y Defensoría para atender los conflictos. Tres (3) espacios.
SUCRE: El día 05 de mayo, se realiza  “Mesa de registro y certificaciones ante las alcaldías y Ministerio del Interior y actualización de Auto Censo” en donde se desarrollan los siguientes temas: registro y certificaciones por DAIRM, ruta de registro requisitos, actores relevantes, canales de comunicación para obtener la certificación, por tener el registro indígena, Auto Censo, Actas de posesión por Alcaldías, beneficios institucionales , el día 29 de mayo se acompañó reunión con la UARIV y el sujeto indígena Zenú Galapa fase de alistamiento con protección de instalación de CP en la ruta de reparación colectiva  abordando situaciones en cuanto a fortalecimiento y los que surjan, el día 16 de junio, se atendió el espacio en Santiago de Tolú el cual tuvo como objetivo facilitar el dialogo entre la comunidad indígena Isla Gallinazo y la alcaldía municipal para poner en funcionamiento el centro médico del proyecto generado por la Embajada Americana. Tres (3) espacios.
CAQUETA: El día 9 de mayo, desplazamiento al asentamiento de la comunidad indígena Murui-Yu-Pahuer ubicada en el municipio de Morelia-Caquetá, donde se verifico las familias que sufrieron desalojo por la inspección de policía del municipio, y no han sido reconocidas como resguardo ante el ministerio. Un (1) espacio.
NORTE DE SANTANDER: El día 18 de mayo se realiza TALLER REGIONAL DE SEGUIMIENTO (TRS) a las recomendaciones contenidas en la Alerta Temprana Estructural No 009-23, en los municipios de Bucarasica, El Zulia, Sardinata (Norte de Santander). Un (1) espacio.
LITORAL PACIFICA: Intervención sobre litoral pacifico (Choco, valle del Cauca y Nariño) la Dirección de Asuntos Indígenas, Rom y Minorías- DAIRM fue convocada a reunión en donde se acordó con el pueblo  Wounaan, asistencia técnica y a acompañamiento para fortalecer ejercicios en torno a planes de vida, gobierno propio ye establecer rutas para fortalecer unidad del pueblo en donde se fijaron dos actividades;  Bogotá con asistencia de delegados del pueblo Wounaan del litoral pacífico donde se estableció ruta para cumbre del pueblo a realizarse en el litoral, realizar cumbre en territorio para definir rutas para su plan de vida, DAIRM asigno recursos para estas actividades, los días 08 al 10 de junio se atendió  espacio en Puerto Guadualito corregimiento del Litoral del San Juan Chóco el cual tuvo como objetivo implementar acciones de fortalecimiento de gobierno propio en cumplimiento de las medidas de protección adoptadas por el CERREM  dos (2) espacios.
</t>
  </si>
  <si>
    <t xml:space="preserve">En el tercer trimestre de la vigencia 2023 se realizaron los siguientes espacios de diálogo y concertación de acuerdo con usos y costumbres de los Pueblos indígenas, previa solicitud de intervención, así:
PUTUMAYO: Durante el mes de agosto se acompañaron espacios relacionados con la gestión en firme de las resoluciones para las comunidades indígenas Musu Ñambi Kausay de la Vereda los Andes en Mocoa Putumayo. El 29 de agosto, se tuvo mesa de diálogo, con las autoridades de la organización nacional del pueblo INGA de Colombia AWAI, donde se acordó una ruta de trabajo sobre el fortalecimiento de la gobernanza y justicia propia. Para ello se llegó a los siguientes acuerdos: 1) Apoyar el contexto organizativo del pueblo INGA, en fortalecimiento. 2) Apoyo para desarrollar el encuentro nacional del pueblo INGA. 3) Apoyo para los planes de Salvaguarda.  4) Garantizar la consulta del protocolo de contexto de ciudad al pueblo INGA. 5) Revisar la circular 92 del 2020 emitida por Min interior, la cual afecta al pueblo INGA.   6) Se garantizará por parte de la DAIRM un espacio de diálogo técnico entre las autoridades del pueblo INGA y la oficina de registro. Dos (2) espacios.
GUAVIARE: El día 10 de julio se participa en reunión Mesa Permanente de Concertación -MPC NUKAK Virtual, los días 12 y 13 Julio se participa en reunión Mesa Permanente de Concertación -MPC presencial San José del Guaviare, el día Julio 14 se realiza reunión con el capitán Nelson Aguilera para revisar documentos radicados y volver a radicar a las entidades. Competentes, el día 26 de septiembre se sostuvo reunión de seguimiento a las jornadas de identificación del pueblo Nukak de la registraduría Guaviare, convocada por UARIV. Cuatro (4) espacios de diálogo.
META: El día 6 de julio se realizó el Consejo de Seguridad con Alcaldía de Mapiripán, Gobernación del Meta, con la  Procuraduría, Policía municipal, y entidades convocadas en marco a casos de abuso sexual a menores de edad del pueblo indígena Jiw en el municipio de Mapiripán Meta,  los días   13 al 15 de Julio: Asistencia técnica en normatividad, derechos humanos y medidas CERREM en el Resguardo Indígena Nasa Villa Lucia del municipio de Mesetas Meta, los días  16 al 19 de Julio: Acompañamiento en el marco de la modalidad Territorios Étnicos con Bienestar que tiene por objeto fortalecer las capacidades de las familias y comunidades étnicas con el pueblo indígena Jiw resguardo Caño La Sal del municipio de Puerto Concordia. Se atendió reunión conflicto territorio Liwinaca - Ecopetrol en Caño Sur Puerto Gaitán Meta, Mesa Interdepartamental Meta, Guaviare, Jiw y Nukak para realizar acuerdos que superen los cuellos de botella identificados para el  cumplimiento de las ordenes emitidas por el Auto 173,  en el mes de  septiembre los días 4 y 5; reunión conflicto territorial ECOPETROL - Territorio Ancestral Liwinaca Pueblo Sikuani de Puerto Gaitán Meta,  el día 8 de septiembre: Se acompañó espacio en reunión virtual con Inspección de policía y Alcaldía de Puerto Gaitán con el objeto de acompañar el proceso de Materialización de fallo de tutela Predio los Cocuyos. Los días 11 y 12 de septiembre: Acompañamiento en diálogo intercultural Resguardo Awalibá municipio de Puerto Gaitán Meta, objetivo oportunidades de oferta laboral por parte de empresas privadas en la zona.El día 18 de septiembre: Reunión preparatoria coordinación con Dirección Territorial UARIV para instalación de consulta previa SRC PIRC Resguardo La Julia de municipio de Uribe - Meta. (En instalaciones de la UARIV Villavicencio). El día 18 de septiembre: Reunión virtual con UARIV y Pueblo Pijao de Villavicencio en diálogo Inter culturas para problemas de conflictividad. Del 25 al 28 de septiembre: Instalación de Consulta Previa PIRC del SRC Étnico Resguardo La Julia en el municipio de Uribe Meta (Presencial). Diez (10) espacios de diálogo.
BOGOTA: El día 25 de agosto, en Bogotá se brinda asistencia jurídica en el Vigésimo Quinto Comité Técnico de Seguimiento y Control del Convenio de Compensación Ambiental del 26 de julio de 2016 que pretende beneficiar a la comunidad indígena UWA. Los días 28, 29 y 30 de agosto se realizó en la Mesa de diálogo con las comunidades Awa del resguardo indígena Magüí, Cabildo indígena Renacer Awa, Cabildo libertad Telembi, Cabildo Eden Cartagena y el Resguardo Indígena chagüí Chimbuza Vegas y otros en el marco de los compromisos adquiridos por el Despacho de la viceministra para el Diálogo Social y la DAIRM.
Del 6 al 9 de septiembre se atendió el Puesto de Mando Unificado y se informó la situación, se acordó por parte de los relacionados con el PMU el envío de un nuevo link teniendo en cuenta que las instrucciones generarían propuestas, a esta hora no se ha recibido link alguno y nosotros estamos en el sitio con defensoría. El día 16 de agosto se acompañó la reunión Interinstitucional que convoco la Cancillería el Grupo Interno de Trabajo de Asuntos de Protección sobre Derechos Humanos con el objetivo de revisar los aspectos logísticos para la reunión de Seguimiento y Concertación MPC en favor de Pueblo Indígena SIONA. Del 17 al 19 de agosto en la Preparatoria para diálogo con Nietos del Quintín Lame Mesas Técnicas para articular el trabajo técnico para la Mesa de Concertación en el resguardo indígena de Huila en el municipio de Páez - Cauca. El 29 de agosto se llevó a cabo espacio de diálogo de la comunidad AWA - Altaquer El día 23 de agosto, en Bogotá se brindó acompañamiento y asesoría jurídica discusión de la consulta previa para poner en funcionamiento Las ENTIDADES TERRITORIALES INDÍGENAS (ETI`S en el marco del compromiso del Plan Nacional de Desarrollo: )El gobierno nacional, bajo el liderazgo del Ministerio del Interior expedirá los instrumentos normativos y radicará una vez protocolizado el proyecto, con mensaje de urgencia las medidas legislativas propuestas por los pueblos indígenas, para poner en funcionamiento las ENTIDADES TERRITORIALES INDÍGENAS (ETI`S), los territorios indígenas u otros ejercicios de ordenamiento territorial propio, garantizando los derechos al consentimiento y consulta previa, libre e informada con objeción cultural de los pueblos y organizaciones indígenas del país. El miércoles 27 de septiembre acompañamiento de la Minga Indígena Parque Renacimiento. El jueves 28 de septiembre acompañamiento a autoridades del pueblo Arhuaco en diálogo en Bogotá con el director para seguimiento de los acuerdos de agosto en Nabusimake. El viernes 29 septiembre se llevó a cabo la Comisión intersectorial de presidencia para seguimiento del Auto 173 Nukak y Jiw. Diez (10) espacios de diálogo.
VALLE DEL CAUCA: El día 23 de agosto en el Dovio Valle; Comité Territorial de Justicia transicional de víctimas del conflicto armado de la Nación Embera desplazados de la cabecera urbana. Los días 15,16, 17 de agosto, en la Ciudad de Cali, Departamento del Valle se acompañó la instalación de la Mesa de la Organización Regional Indígena del Valle del Cauca-ORIVAC y Asociación de Cabildos Indígenas Valle del Cauca Región Pacífico ACIVA, en cumplimiento e de los compromisos suscritos. Con la participación del director de la DAIRM y de los funcionarios del Ministerio, y la presencia de representantes de las comunidades indígenas, se presentaron los avances de las gestiones administrativas de acuerdo con los compromisos adquiridos.  Se evidenció el avance del cumplimiento de los compromisos en materia de expuestas. El día 23 de agosto se acompañó en la convocatoria para el Comité de Justicia Transicional en el Municipio de el Dovio, departamento del Valle, comunidad Embera Chamí desplazada en el casco urbano de este Municipio en el que orientó al municipio para la activación de las rutas de atención de las familias Embera Chamí que se encuentran desplazadas. Los días 5 y 6 de septiembre en la ciudad de Cali, departamento del Valle edificio de la Gobernación del Valle se acompañó en la Mesa de Técnica con la Orivac -Aciva establecer relación con los recursos del Sistema General de Participaciones y de regalías y contratación con entidades públicas. El día 7  de Septiembre en  el Municipio de Jamundí, departamento del Valle, se acompañó un caso específico en la Alcaldía de este Municipio, ya que el cabildo Nasa de la parcialidad de Chontaduro solicitaba que el trámite de la constitución del cabildo, caso que el Alcalde no lo firmo y solicitaba presencia de funcionarios del Ministerio del Interior DAIRM, para que le dieran claridad sobre la constitución de este Cabildo, en presencia de las autoridades indígenas y la secretaria de asuntos étnicos de la alcaldía manifestamos que la Ley 89 del 1.890 daba potestad para la creación de los  cabildo en su artículo 3 y que respetábamos la autonomía del burgomaestre local, igualmente se acuerda con la comunidad Nasa de Chontaduro que se hará una visita a su territorio para adelantar y conocer la problemática de territorio e identidad., caso cabildo indígena y administración municipal para adelantar fórmulas de solución de conflictos. El día 8 de septiembre se acompañó la comunidad de Chontaduro en Jamundí, departamento del Valle, donde se adelantaron conversaciones con los comuneros y sus autoridades, donde se recolectan inquietudes y materia documental sobre este cabildo. Los días 9,10,11,12,13,14,15 de septiembre se acompañó en el Distrito de Buenaventura departamento del Valle en la articulación interinstitucional. plan de acción Calima y San Juan. Al respecto, de estas fechas se llevó a cabo un diálogo conjunto entre las comunidades étnicas de la zona con el primer objetivo de garantizar el retorno a sus territorios luego de hechos de desplazamiento perpetrados en diferentes épocas por el conflicto. Se acompañó a la comunidad Wounaan de Santa Rosa de Guayacán en la Asamblea realizada en el Municipio de Dagua el 13 de septiembre, iniciarán el retorno a sus territorios a partir del 12 de octubre y se espera que para fin de esta vigencia todas las comunidades vuelvan a sus zonas de origen. Son más de 20 comunidades negras y unas ocho comunidades de pueblos indígenas, que buscan retornar. Se acompañó en septiembre a la Comunidad de Valledupar en proceso de reubicación y que se encuentra en Buenaventura en el albergue Matías Mulumba, con que se adelantó trabajo en el tema de reubicación y su estadía hasta el 31 de diciembre y el apoyo logístico de víveres y enseres. Se visitó la Comunidad de Wounaan de Phobor vía Córdoba carretera central, quien se encuentran también desplazada y situada en territorio de consejo Comunitario, con quien también se destacó tratar de apoyar los procesos de reubicación u apoyo de enseres y alimentación. Dada la inseguridad alimentaria en que están las familias indígenas asentadas en el sector. El día 19 de septiembre se acompañó  reunión la comunidad Nasa de Nuevo Triunfo en la Ciudad de Cali zona rural plana, comunidad que está afectada por un comunicado de desalojo que les ha llegado, manifiestan que ellos son desplazados y víctimas del conflicto y llevan varios años en este sector, ya que hay un proyecto de infraestructura que se va a desarrollar en cuanto al tren de cercanías y ellos están sobre el sector de la carrilera donde se va emprender este proyecto ferroviario, la comunidad expreso que ellos están dispuesto a abandonar su posesión, pero sugieren que se les reubiquen y que esto es necesario que el Ministerio del Interior tome cartas en este asuntos. Se sugirió y se levantó acta manifestando que el DAIRM convocar a una mesa de diálogos y articulación interinstitucional, con las diferentes entidades involucradas para que se exponga todo el que hacer para la reubicación de dichas familias del Pueblo Nasa. Para el día 21 de septiembre se acompañó a la comunidad de Chontaduro en el Municipio de Jamundí departamento del Valle, todo el proceso e caracterización de las familias y su contexto histórico de la región donde se encuentran, tratando de solucionar los conflictos que se encuentra dentro de la comunidad y su relación con los campesinos. Manifestaron igualmente que el día 27 de septiembre tienen reunión con el alcalde de Jamundí para seguir en el proceso de legalización de su cabildo. Doce (12) espacios de diálogo.
GUAJIRA: El día 23 de agosto en el municipio de Pueblo Bello sitio sagrado MARIKUKU del departamento del Cesar se atendió/acompañó espacio que tuvo como objeto principal reunión de conocimiento y avance en las medidas de salvaguarda y conservación del sitio sagrado Marikuku. Los días 25-26-27 de agosto en el municipio de Barrancas Resguardo Nuevo Espinal del departamento de la Guajira se atendió/acompañó espacio que tuvo como objeto principal jornada de seguimiento al cumplimiento de acciones del plan integral de reparación.Los días 11-12-13 de agosto en Resguardos El Koso - La Laguna, Caño Padilla, Menkue, Sokorpa y el Rosario – Bellavista pertenecientes al Pueblo Yukpa, ubicado en los municipios de Codazzi, Becerril y La Paz del departamento del Cesar se atendió/acompañó espacio que tuvo como objeto principal jornada de seguimiento, productos, medida de indemnización colectiva étnica Yukpa colectiva.El día 14 de agosto en el municipio de el Molino del departamento de la Guajira se atendió/acompañó espacio que tuvo como objeto principal generar mesas de trabajo durante los días 27, 28 y 29 de septiembre, para construir la ruta de acción que permita dar solución al tema territorial de los pueblos Yukpa, Wiwa y Cariachil; además del tema de representatividad al interior del pueblo Wiwa del resguardo Campoalegre.Los días 28 Y 29 de septiembre en la ciudad de Valledupar del departamento del Cesar se atendió/acompañó espacio que tuvo como objeto principal mesa de diálogo con representantes de los pueblos Wiwa – Cariachil – ANT – MADR – MININTERIOR. Cinco (5) espacios.
RISARALDA: Entre el 27 y el 29 de septiembre en el municipio de Quinchía Risaralda se acompañó un espacio que tuvo como objeto la instalación de consulta previa de la Parcialidad Karamba. Un (1) espacio.
CAUCA: El día 04 de julio se realizó encuentro para la paz y la participación, facultad de ciencias humanas y sociales de la UNICAUCA.Los días 05 Y 06 de julio acompañamiento al inicio de empalme Consejería Mayor CRIC 2023-2025.El día 07 de julio encuentro de organizaciones por la paz ERPAZ. Los días 09 y 10 de julio acompañamiento IV congreso autoridades indígenas Juan Tama. El día 13 de julio acompañamiento a la reunión acción integral contra minas antipersona DDHH CRIC y OACP.El día 2 de agosto se realizó Reunión en el municipio de Piendamó- para el levantamiento de los bloqueos generados en la Panamericana. Seis (6) espacios.
NARIÑO:Se realiza visitas, estudios, conceptos etnológicos, trámite de resoluciones comunidades indígenas Quillacingas de Consaca Nariño.Se gestiona la respuesta al subsidio de apelación de la resolución de la comunidad Quillacinga de la Unión Nariño.El día 23 al 30 de agosto Comisión Pasto - Ricaurte Jornada de seguimiento e implementación de la medida de indemnización colectiva para el Pueblo Awa Zona Telembi y Caracterización del daño del Pueblo Awa Cuascuabi Paldubi.Del 27 de agosto al 30 de agosto en Ricaurte Nariño jornada de socialización de documentos de Caracterización del daño Resguardo Nulpe Medio Pueblo Awa. Cuatro (4) espacios de diálogo.
TOLIMA:  Julio 5 reunión en el Espinal con la comunidad de Yaporogos. Julio 6 reunión en Ataco Tolima con resguardo Valle Ico de Anape. Julio 7 en Coyaima Tolima reunión con Cabildo indígena Santa Marta Palmar. Julio 7 en Coyaima, reunión con cabildo Chenche Tunarco. Julio 14 en Ortega Mesa de Diálogos comunidades indígenas, Asocoello y entidades gubernamentales. Se cerro la gestión en firme de las resoluciones para la comunidad Pijao Pamanche de Cunday Tolima. Proceso de resolución Cacica Dulimán de Ibagué Tolima, lo anterior del 1 al 31 de agosto. Del 08-09 de agosto de 2023, acompañamiento Comité Nacional Mesa de Concertación ANICOL-Pueblo Pijao, entidades del Gobierno Nacional, Chaparral Tolima.
* Los días 17-19 agosto 2023, Mesa preparatoria con resguardos de Huila Páez, Caladeras San José, Talaga, Tagoima, Suin, La Esmeralda, Vereda La Palma, Vereda Monte Cruz, Vereda Villa Mercedes, y el Movimiento Los Sin Tierra Nietos de Manuel Quintín Lame, en el marco de los compromisos suscritos el 02 de agosto de 2023. Nueve (9) espacios de diálogo.
VICHADA: El día 16 de julio en el municipio de Puerto Carreño Vichada se realizó el acompañamiento en la secretaria de asuntos indígena de la gobernación, en esta reunión participo el cabildo gobernador de la comunidad indígena de KANALITOJO, el jurídico de la gobernación y el secretario de asuntos indígenas del departamento donde se trató el tema para unos recursos con el fin de realizar una actualización del plan de vida de esta comunidad. Un (1) espacio de diálogo.
CHOCO: El viernes 18 de agosto se realizó acompañamiento en el Departamento de Choco en la cuidad de Quibdó en la Mesa excepcional de Minas Antipersonal en cumplimiento del compromiso adquirido en la sesión de la Comisión de Derechos Humanos de los Pueblos Indígenas de la sesión realizada en el mes de junio. Los días 25-30 agosto 2023, espacio de diálogo y mesa técnica de concertación Comunidad Indígena Emabera Katio La Meseta, con entidades del gobierno nacional en el marco de desmovilización por conflicto armado; Bogotá, Santa Cecilia Risaralda, Municipio de Tado Chocó. Dos (2) espacios de diálogo.
ARAUCA: Encuentro interinstitucional para la resolución de conflicto territorial ECOPETROL - Comunidad Indígena Sikuani Liwinaca - 5 de septiembre en área rural de Puerto Gaitán Meta
Los días 8 al 11 de septiembre encuentro para la resolución del conflicto interno Asociación ASOCATA del Pueblo Makaguan en Tame Arauca. Dos (2) espacios de diálogo.
CUNDINAMARCA: El día 5 de septiembre, se acompañó la Instalación Mesa Permanente de Concertación -MPC Departamental Dirección de Etnias de Cundinamarca en el municipio de Chía.El día 18 agosto de 2023, reunión de seguimiento en relación con compromisos adquiridos, con la   Comunidad Indígena Jeeruriwa, en el marco de la orden judicial 2022-0002. Dos (2) espacios de diálogo.
CORDOBA: Realización de visitas, estudios, conceptos etnológicos, trámite de resoluciones y seguimiento a las gestiones Zenu Xaraquiel, Zenu Zenon Taleigua, Cenu Quimarí del Pueblo Zenu. Realización de visitas, estudios, conceptos etnológicos, trámite de resoluciones y seguimiento a las gestiones en el municipio de Montería y Zenú San Antonio en Cereté. El día 30 de agosto, en Montería- Córdoba se acompañó Mesa de asistencia técnica en rescate de la identidad étnica, intercambio cultural y deportivo tradiciones en el marco de los principios del pueblo Zenú desde la diversidad de la cultura propia. Mesa técnica de trabajo con el pueblo Zenú el 24 de agosto, tema armonización plan de desarrollo territorial y departamental con el plan nacional de desarrollo. El día 10 de agosto de 2023 se llevó a cabo la instalación de la Mesa de diálogo en la Defensoría del Pueblo con la comunidad indígena Zenú, Ministerio del Interior, asesor del despacho del ministro, dirección de asuntos indígenas y SNCPV, Delegación de presidencia. El día 23 de agosto se llevó a cabo acompañamiento en el Cumplimiento de acuerdos Minga convite étnico municipio de Montería, en la vereda Palmito picado, comunidad Zenú Zenón Taleigua.
El 28 de agosto se llevó a cabo la jornada de cumplimiento de acuerdos en el marco de la Minga Convite étnico de Montería - Acción en conjunto con la Alcaldía de Montería, se inicia el proceso de cumplimiento a acuerdos generados de la toma Zenú (San Andrés de Sotavento).El día 29 de septiembre en el municipio de Tierralta -Córdoba se atendió o acompaño espacio que tuvo como objeto principal la instalación de una Mesa interinstitucional dirigida a dar respuesta a las situaciones estructurales que aquejan a la población, principalmente al pueblo indígena Embera Katio del alto Sinu y población campesina. Ocho (8) espacios de diálogo.
ANTIOQUIA:  Los días 17-19 julio 2023, espacios de dialogo por conflicto interno actual en la Comunidad Indígena Embera Chami Dachi Drua, asentada en los municipios de Cimitarra, Puerto Parra (Santander), y Puerto Berrio (Antioquia). Un (1) espacio de diálogo.
QUINDIO:  Los días 22-23 agosto 2023, espacio de diálogo con la comunidad Indígena Karabijua, por conflicto interno, asentado en el Corregimiento La Virginia, jurisdicción del Municipio de Calarcá-Quindío. Un (1) espacio de diálogo.
SUCRE: El día 11 de agosto se participó el desarrollo del espacio de diálogo en articulación interinstitucional – Gobernación y Alcaldías para priorizar acciones de cumplimiento a las recomendaciones contenidas en la AT 033 de 2022 – municipios y comunidades indígenas de los Departamentos de Sucre y Bolívar. Del 14 al 19 se llevó a cabo espacio de dialogo en cumplimiento de acuerdos Dirección DAIRM en Sucre. El día 15 de agosto de 2023, en Sincelejo Sucre, se asistió a la reunión con el fin de conformar una mesa técnica con expertos en materia de diálogo para contribuir en el diseño de una estrategia que posibilite acuerdos entre los diferentes actores (campesinos, indígenas y afrodescendientes) de manera que se permita avanzar en el ejercicio consultivo y por ende avanzar en la materialización de la zona de reserva campesina de Montes de María polígono. Tres (3) espacios de diálogo.
BOLIVAR: El día 11 de agosto se participó el desarrollo del espacio de diálogo en articulación interinstitucional – Gobernación y Alcaldías para priorizar acciones de cumplimiento a las recomendaciones contenidas en la AT033 de 2022 – municipios y comunidades indígenas de los Departamentos de Sucre y Bolívar. El día 8 de septiembre se acompañó mesa de seguimiento q los compromisos de las comunidades marchantes éticas y campesinas de los Montes de María. Dos (2) espacios de diálogo.
CASANARE:  El 18 de septiembre se acompañó mesa convocada por Procuraduría a fin de tratar temas de niños, niñas y adolescentes en situación de abandono. Un (1) espacio de diálogo.
PARA UN TOTAL DE OCHENTA Y SEIS ESPACIOS DE DIALOGO (86).
</t>
  </si>
  <si>
    <t xml:space="preserve">
En el cuarto trimestre de la vigencia 2023, se llevaron a cabo setenta y ocho (78) espacios de diálogo, previa solicitud de intervención de acuerdo con los usos y costumbres de los Pueblos Indígenas, en veintitrés (23) municipios de Colombia.
</t>
  </si>
  <si>
    <t>En la vigencia 2023, la DAIRM asisité  a doscientos sesenta y dos (262) espacios de Diálogo previa solicitud de intervención de acuerdo con los usos y costumbres de los Pueblos Indígenas, en ventitres (23) municipios de Colombia.</t>
  </si>
  <si>
    <t xml:space="preserve">En el primer trimestre de la vigencia 2024, se atendieron treinta (30) espacios de conflictividad, relacionados a continuación, en doce (12) departamentos del país.
GUAJIRA
1. Los días del 5-03-2024 al 09-03-2024 se visitaron las alcaldías de Riohacha, Maicao, Manaure y Uribía para atender la conflictividad del territorio y realizar un plan de choque en el departamento para atender la conflictividad surgida en el territorio.
SUCRE
1. El día 7 de febrero, mesa interinstitucional por el conflicto interno presentando en la Comunidad de Torrente Indígena, la cual se realizó en el municipio de Coveñas - Sucre en las instalaciones de la Alcaldía municipal
2. El día 21 de marzo, mesa interinstitucional en el municipio de Sincelejo en las instalaciones de la gobernación de Sucre, que tenía como propósito identificar todos los conflictos Inter - étnicos presentes en el departamento de Sucre e iniciar una ruta de trabajo para los mismos.
3. El día 22 de marzo, mesa de resolución de conflictos en el municipio de Santiago de Tolú - Sucre, por la conflictividad presentada interna entre el Cabildo Isla Gallinazo y el Cabildo El Palmar.
4. El día 2 y 3 de abril, mesa de resolución de conflictos Inter - Étnicos de la comunidad indígena Torrente en el municipio de Coveñas - Sucre.
CORDOBA
1. El día 12 de febrero, mesa de diálogo institucional en el marco de la atención y promoción de conflictos de la comunidad indígena Embera Katio Alto Sinú - Organización Camaenka, está de realizo en la ciudad de Montería en el Hotel Cuarta Avenida.
2. Los días 12 al 15 de marzo, Asamblea general de la comunidad indígena Embera Katio del Alto Sinú - Camaenka en la comunidad de Tundo como salida a la conflictividad interna presentada durando muchos años.
3, El día 23 del mes febrero se acompañó espacio en departamento del Tolima municipio de Planeta Rica y el cual tuvo como objeto propiciar acompañamiento al espacio de diálogo con la Asociación de Cabildos Indígenas ANICOL en cumplimiento de los compromisos en lo que respecta a la representatividad de ANICOL.
POPAYAN
1. El día 8 de marzo, espacio de diálogo en la ciudad de Popayán, entre el Gobierno Nacional con delgados del Levantamiento Social, Zona de Tierra Dentro, y Movimiento Social Los Sin Tierra Nietos de Manuel Quintín Lame.
2. Los días 13 y 14 de marzo, mesa técnica en la ciudad de Popayán, Agencia Nacional de Tierras, con delegados del Levantamiento Social, Zona de Tierra Dentro y Movimiento Social, Los Sin Tierra Nietos de Manuel Quintín Lame.
CAUCA
1. Los días 18, 19 y 20 de marzo, visitas técnicas a territorio con Ministerio de Vivienda, Municipios de Santander de Quilichao, Caldono, y Piendamo, en el marco del Levantamiento Social, Movimiento Social, Los Sin Tierra Nietos de Manuel Quintín Lame.
META
1. El día 6 de febrero se atendió a la comunidad AWALIB del municipio de Puerto Gaitán con el fin de dirimir conflictos de gobernabilidad entre las partes.
2. El día 15 del mes marzo se acompañó espacio en el departamento del Meta, municipio de Puerto Gaitán y el cual tuvo como objeto propiciar espacio de diálogo para la resolución del conflicto en la comunidad indígena Sikuani Awaliba.
BOLÍVAR
1. Los días 2 y 3 de abril se llevó a cabo la Mesa interinstitucional para la resolución del conflicto interno de la comunidad Torrente Indígena, la cual tendrá el 21 de abril asamblea para consultar a la comunidad sobre nuevas elecciones de autoridad tradicional.
VALLE DEL CAUCA
1. El 9 de marzo, se realiza la reunión en la ciudad de Jamundí, Comunidad de Chontaduro, para aclarar el tema de la posesión del cabildo en la Alcaldía, se logra establecer que se realice una próxima reunión en las instalaciones de la Alcaldía para el 18 de Marzo, donde se citan las diversas instituciones, con la alcaldesa y de acuerdo a lo previsto solo con asistencia ANT, el Ministerio del Interior, la Personería, se instituye que la agencia realice una revisión del territorio donde se encuentra la comunidad de Chontaduro y se establezca una próxima reunión virtual.
TOLIMA
1. El día 4 de abril, reunión con la alcaldía de Ibagué para buscar un espacio de diálogo con la comunidad los Tunjos. 
2. El día 11 de abril, espacio de Diálogo con una de las partes del conflicto interno la señora: Doris Helena y el Señor Santiago Bedoya los cuales expusieron los hechos y la solución al conflicto.
CESAR
1. El día 20 de febrero, se realiza acompañamiento a la Mesa de seguimiento de la ruta de garantía de derechos territoriales de las Comunidades indígenas Wiwa de Campo Alegre y Cariachi de El Molino – Guajira, concertada con el Ministerio del interior, Ministerio de Agricultura y la Agencia Nacional del Tierras – ANT el 29 de septiembre de 2023, en el marco del Compromiso 8 de la sesión III de la Comisión Nacional de Territorios Indígenas – CNTI 2023.
2. El día 24 de febrero, se realiza acompañamiento al espacio de diálogo y concertación, en el marco de la atención al conflicto de representatividad del Pueblo Aruhaco.
3. El día 24 de febrero, se realiza acompañamiento al espacio de diálogo y concertación, en el marco de la atención al conflicto de representatividad del pueblo Arhuac, liderada por el señor Zarwawiko Torres.
4. El día 20 de marzo, se realiza acompañamiento a la Reunión de diálogo sobre la solicitud realizada para la consulta previa de la Ley Minera con la comunidad Wayuu.
CHOCO
1. El día 20 de marzo se realizó acompañamiento en la socialización del informe de reconstrucción de polígonos de los resguardos Mondos, Mondocito, Bochoroma, Bochoromacito en concertación con Asocasan, esta actividad fue en cabeza de la Agencia Nacional de Tierras-ANT.
2. Se atendió, la orden de restitución de tierras para el manual intercultural para la atención al conflicto entre las comunidades indígenas del Alto Andagueda y el Consejo Comunitario COCOMOPOCA, la última reunión fue el 27 de marzo, el compromiso es salir a exponer el manual la última semana de abril y primera de mayo.
3. Del 21 al 24 de marzo, se atendieron las órdenes de restitución de tierras de Laudo la Lerma, para realizar un plan de fortalecimiento para los líderes de las comunidades con la Defensoría del Pueblo. Comunidades beneficiadas la Lerma, Mataré, Terdo y la Unión Chocó.
4. El 20 de marzo, se acompañó la socialización del informe de reconstrucción del polígono de resguardos indígena Mondo, Mondocito, Bochoroms, Bochoromancito, ASOCASAN, y concertación de mojones, a cargo de la ANT.
ANTIOQUIA
1. Del 15 al 19 de marzo, con el objetivo de reunión de articulación en el marco de la atención a conflicto con las comunidades indígenas de Frontino en el departamento de Antioquia, en el marco del Decreto 2893 de 2011, artículo 13 numeral 11.
BOGOTÁ
1. Del 23 al 24 de febrero, espacio de diálogo y concertación, en el marco de la atención al conflicto de representatividad del pueblo Arhuaco.
2. El 13 de marzo, se atendió de vía de hecho protagonizado por miembros de la comunidad Emberá en las afueras del Ministerio de Vivienda.
3. El día 16 de marzo, se llevó a cabo un espacio de concertación que contó con la participación del Gobierno Nacional, el Gobierno Distrital y representantes de la Comunidad Emberá.
4. El día 23 de marzo, se participó en el Puesto de Unificado (PMU) entre la Nación y el Distrito, donde se acordó la creación de una mesa de coordinación destinada a la atención específica del Pueblo Emberá. 
</t>
  </si>
  <si>
    <t>En el segundo trimestre de la vigencia  2024, se desarrollaron  actividades relacionadas con la resolución de conflictos de 154 previas solicitudes de intervención para atender espacios de diálogo y concertación  de acuerdo a usos y costumbres de los pueblos indígenas,  tales como temas de  conflictos de gobernabilidad, rutas de atención, supervivencia, buen vivir, caracterización, retornos a territorio, juventud indígena, gobierno propio, planes de vida, movilizaciones entre otros, así:
Abril: 36 espacios
Mayo:42 espacios
Junio: 74 espacios</t>
  </si>
  <si>
    <t xml:space="preserve">En el tercer trimestre de la vigencia 2024, en relación a atender espacios de diálogo y concertación  de acuerdo a usos y costumbres de los pueblos indígenas previa solicitud de intervención, se  realizan actividades  por medio acciones de la siguiente manera: 
GUAJIRA 17 ESPACIOS
Julio: En el mes de julio se realizan 11  espacios de diálogo, relacionadas con conflictos en las comunidades de Koucharipa, Ishorshimana y Aremasain, Kemou en el municipio de Manaure; comunidad Guamachito en el municipio de Hato Nuevo; comunidades Trupio Gacho y San Francisco en el municipio de Barrancas; Dirección de Asuntos Indígenas de Riohacha; Comunidades Alullain y Bahía Portete en el municipio de Uribia; Reunión en los Puntos de Encuentro con Comunidades PEEC, organizado por el Cerrejón.
Agosto: En el mes de agosto se realizan 2  espacios de diálogo, relacionadas con conflictos en las comunidades de Karraisira y Taparachon-Marañamana en el municipio de Uribia.
Septiembre: En el mes de septiembre se realizan 4 espacios de diálogo, relacionadas con conflictos en las comunidades de Carrapiñapule en el municipio de Manaure; comunidades Kululumana y Ushulu en el municipio de Maicao.
CESAR Y GUAJIRA 14 ESPACIOS
Julio: En el mes de Julio, se realizaron espacios de diálogo de la siguiente manera:
Acta Medidas Y Preacuerdos De Etno reparación Prodeco Sentencia T-375 de 2023 Fecha: 11 y 12 julio, reunión de Consulta Previa en la etapa de Seguimiento de Acuerdos en el marco del proyecto “LÍNEAS DE TRANSMISIÓN COPEY - CUESTECITAS 500 KV Y COPEY - FUNDACIÓN 220 KV” - PROY 01636, a cargo de la Empresa INTERCONEXIÓN ELECTRICA S.A. E.S.P ISA
Fecha: 16 de julio, consulta Previa en la etapa de Seguimiento de Acuerdos en el Marco del proyecto “LÍNEA DE TRANSMISIÓN CUESTECITASMAJAYURA A 220 KV” - PROY 01931, a cargo de la Empresa INTERCONEXIÓN ELECTRICA S.A. E.S.P ISA Fecha: 17 de Julio, consulta Previa en etapa de Preacuerdos de medidas de manejo (Prevención, Mitigación, compensación) con las Comunidades Pueblo indígena Yukpa en el marco del "Cumplimiento de la Sentencia T-375 de 2023”. Fecha: 23, 24 y 25 de Julio, sesión de la Mesa permanente de diálogo y concertación del Pueblo indígena Yukpa para el diálogo sobre el Mecanismo de Obras por Impuestos, Regalías Étnicas y OCAD Paz Fecha: 26 de Julio.
Agosto: En el mes de agosto, se realizaron espacios de diálogo de la siguiente manera: Reunión de consulta previa en la etapa de la fase IDENTIFICACIÓN DE IMPACTOS Y MEDIDAS DE MANEJO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Fecha: 10 de Agosto, consulta Previa en etapa de Definición de medidas y Preacuerdos de Etno reparación con las Comunidades Pueblo indígena Yukpa en el marco del "Cumplimiento de la Sentencia T-375 de 2023”. Fecha: 13 de Agosto, realizar el seguimiento a la medida de indemnización colectiva del SRC resguardo indígena Wayuu Nuevo Espinal. Fecha: 16 de Agosto, jornada interinstitucional SNARIV -SRC RODEO Fecha: 20 de Agosto.
Septiembre: En el mes de septiembre, se realizaron espacios de la siguiente manera:
Seguimiento De La Medida De Indemnización Colectiva PIRC sujeto de reparación colectiva CHIMILA ETTE ENNAKA Fecha: 31, 01, 02 y 03 de septiembre, reunión de consulta previa en la etapa de la fase FORMULACION DE ACUERDOS Y PROTOCOLIZACIÓN EN CUMPLIMIENTO DEL FALLO DE SEGUNDA INSTANCIA PROFERIDO POR EL TRIBUNAL SUPERIOR DEL DISTRITO DE SANTA MARTA - SALA PENAL – ACCIÓN DE TUTELA 47001310700220230010702 DEL PROYECTO UPME10-2019, CONSTRUCCIÓN, OPERACIÓN Y MANTENIMIENTO DE LA LÍNEA DE TRANSMISIÓN ELÉCTRICA RÍO CÓRDOBA - BONDA (TERMOCOL) 220 KV, TRAMO DOS, PROY- 03048 A CARGO DE LA EMPRESA GRUPO ENERGÍA BOGOTÁ S.A. ESP – GEB, con la comunidad indígena NAARA KAJMANTA del pueblo indígena ETTE ENNAKA. Fecha: 07 de septiembre, convocatoria para la reunión de Alistamiento para la reunión de Consulta previa en la etapa de Preconsulta, en cumplimiento a la Resolución No. 014 del 30 de junio de 2023, en el marco del proyecto “PROYECTO RUTA DEL SOL SECTOR 3 -TRAMO 9 - ANILLO VIAL DE BOSCONIA”
Fecha: 11 de septiembre, consulta Previa en etapa de Protocolización CI Prodeco con las Comunidades Pueblo indígena Yukpa y reunión con el Gobierno (nacional y departamental) en el marco del "Cumplimiento de la Sentencia T-375 de 2023”.Fecha: 17 y 18 de septiembre.
Jornada Segundo Seguimiento A La Medida De Indemnización Colectiva Étnica Del Sujeto De Reparación Colectiva Pueblo Yukpa Menkue Sokorpa, En El Marco De La Fase De Implementación De Su Plan De Reparación Colectiva. Fecha: 20, 21 y 22 de septiembre.
CAUCA 2 ESPACIOS
Julio: La autoridad Indígena solcito mediación DAIRM, por choques con los autodenominados- los Sin Tierra o Nietos del Quintín, atendiendo al compromiso de convocar a la ANT, UARIV-ARN en el Cabildo Indígena de la Concepción Norte del Cauca el 19 de julio. Cumplimiento compromiso Ministerio del Interior, para trabajar la política pública de territorios ancestrales y lugares sagrados 1% forzosa inversión ambiental en territorios indígenas, en el marco de las  Mesas intersectoriales CRIHU, en el marco de las  resoluciones No. 1515 de 2021 y  No. 0972 de 2022, del 29 al 31 de julio.
CORDOBA, SUCRE Y ATLANTICO 11 ESPACIOS 
Julio: En el mes de julio se realizaron 3 jornadas.
Agosto: En el mes de agosto se realizaron 5 jornadas.
Septiembre: En el mes de septiembre se realizaron 3 jornadas, de la siguiente manera:
Conflictos:
• Proceso de Resolución de conflicto comunidad Indígena Mokana de Galapa, 1 sesión el día 12 de agosto del 2024, se convocó para construir la ruta conjunta que permitiría promover la solución del conflicto inter-étnico de la comunidad Indígena la cual se llevó a cabo en Galapa – Atlántico, de dicha reunión se emitió acta de no acuerdo entre las partes, por lo tanto persiste el conflicto interno.
• Proceso de resolución de conflicto entre la comunidad Indígena Termoeléctrica y parque fotovoltaico la Tolua S.A.S se crea ruta de resolución de conflictos, 2 sesiones para los días 18 y 19 de Julio y 30 de Agosto del año 2024 dando por terminado el conflicto presentado, hubo acuerdos entre las partes.
• Proceso de resolución de conflictos comunidad Indígena la Esperanza del Municipio de la Unión Sucre. Se crea ruta de resolución de conflicto 1 sesión para el día 26 de Julio del año 2024 dando por terminado el conflicto, hubo acuerdo entre las partes.
• Proceso de resolución de conflictos comunidades Indígenas El Pital, Cayo de la cruz, La Florida y Maruza de San marcos sucre, se realizan 2 sesiones de ruta de resolución de conflictos para los días 2 de Agosto y 29 de Agosto del año 2024, de dichas reuniones se establecieron actas de no acuerdos, por lo tanto persiste el conflicto interno.
• Proceso de resolución de conflictos comunidad Indígena Resguardo Quebrada Cañaveral de Puerto Libertador Córdoba, se realiza dos sesiones de acompañamiento de ruta de resolución de conflictos para los días 5 y 16 de Septiembre del año 2024, de dichas reuniones se emitió actas de no acuerdos, por lo tanto persiste el conflicto interno.
Protestas sociales:  
• Se realiza acompañamiento y atención en la protesta social realizada el día 31 de Julio y 1 de Agosto del año 2024 del bloqueo de la troncal del Caribe ante la Minga pluri étnica y social MIPES, se realiza el espacio de diálogo y concertación con las comunidades firmando acuerdos y se levanta bloque. 
• Se realiza acompañamiento a PMU por solicitud del Ministerio Publico seccional Córdoba sobre la minga existente en las instalaciones de la empresa URRA en la ciudad de Montería, no se levanta la protesta social y sigue vigente la minga permanente.
• Se realiza acompañamiento y atención de forma virtual a la protesta social realizada el día 4 de Septiembre en varias vías de la ciudad de Mintería Córdoba por el convite étnico, ecológico y social, donde se levanta la protesta social y se llega a acuerdos con delegados del despacho del Viceministro Del Interior.
Espacios de diálogo y concertación:
• Se realiza espacio de diálogo y concertación los días 26 y 27 de Agosto del año 2024 en el Municipio de San Pelayo en el departamento de Córdoba, como compromiso adquirido ante las comunidades pertenecientes a la minga pluri étnico y social MIPES.
META, VICHADA 19 ESPACIOS,  de la siguiente manera:
*Espacios de diálogo y concertación 
• Mesa UWA resolución 0473 de 2017
16 de julio de 2024
22 de agosto de 2024
10 de septiembre de 2024
• Mesa ANT- ASOUNUMA- mesa técnica de trabajo en el marco de la resolución 202410304527766 del 20 de junio de 2024 “Por medio de la cual se crea la mesa técnica de seguimiento con las comunidades indígenas de Puerto Gaitán, Meta
• 17 de septiembre sesión N3
• 31 de julio sesión N2
XII MPC de los pueblos indígenas de Vichada 
• Se asiste el 12 y 13 de septiembre como observadores de la mesa.
* Protestas sociales atendidas en los Espacios de diálogo y concertación 
• Resguardos Indígenas Saracure Rio Cada y Caño Cawasi del Municipio de Cumaribo, Bloque de la via. Se asiste a mesa de dialogo 06 de septiembre,  30 de agosto y 28 de agosto, 10 de septiembre. Ya se levantó el bloqueo por orden judicial 
• Parcialidad La Campana. Puerto Gaitán Meta- Bloqueo via puerto Gaitán Se asiste a mesa de dialogo el 3 de septiembre, se levanta el bloqueo y se hacen compromisos por parte de otras entidades.
•  Resguardo Awaliva- Puerto Gaitán Meta- Bloqueo via puerto Gaitán. Se asiste a mesa de dialogo el 2 de septiembre, se levanta el bloqueo y se hacen compromisos por parte de otras entidades.
•  Comunidad Barrulia Puerto Gaitan, se asiste mesa de trabajo 30 de julio para identificar los predios objeto de pretensión para constitución de resguardo.
*Conflictos atendidos
• Resguardo Caño Jabón - Puerto Alvira. Mapiripan Meta Conflicto interétnico, 22 de agosto se asiste a espacios de diálogo por separado con los campesinos y el resguardo, hay compromisos pendientes por otras entidades 
• Resguardo Neaxal Laj- Mapiripan Meta 23 y 24 de agosto Se realizan espacios de diálogo, se acompaña asamblea de elección – Conflicto superado. 
• Resguardo Vencedor Piriri Puerto Gaitan. Meta 12 de julio se asiste a asamblea de elección de Gobernador, no hay quórum y no se ha resuelto la elección.
• Resguardo Alto Unuma Cumaribo Vichada. Se cumple orden judicial y se realizó informe para la inscripción del Gobernador – Conflicto superado.
• Comunidad Metiwa Guacamaya Cumaribo VichadaConflicto interétnico, se han realizado 3 mesas de trabajo interinstitucionales para crear ruta de atención y asistencia a territorio los días 28 de agosto, 17 de septiembre y 3 de octubre.
VALLE DEL CAUCA, CHOCO Y ANTIOQUIA 23 ESPACIOS, de la siguiente manera:
Julio: En el mes de julio, 26 de julio en el  municipio de Anserma- Caldas con la Comunidad Emberá Chami, Mesa de diálogo con las comunidades indígenas Emberá Chami asentadas en el municipio de Anserma, el dialogo se centró en el hecho de que las comunidades indígenas asentadas en el municipio de Anserma, pertenecen a otro municipio y departamento, y están registrados en listados censales de otro resguardo,  por ello se establece como acuerdo que se deben revisar los listados censales de las comunidades indígenas asentadas en el municipio de Anserma, que solicitan constituirse como cabildos.
El 2 de julio y 6 de septiembre en el municipio de Chigorodó. Del 29 al 31 de julio - Minga de resistencia de la organización Regional Indígena del Valle ORIVAC y la Asociación de Cabildos Indígenas del Valle Región Pacifico  ACIVA RP, en La Delfina –Buenaventura Valle con Aciva y Orivac. 
Agosto: En el mes de agosto, el 9 de agosto en el Bajo Cauca, se realizó el primer Encuentro Subregional de Comunidades Indígenas del Bajo Cauca para abordar temas vitales para las comunidades, también para elegir el delegado a representante de la zona ante la Organización Indígena de Antioquía-OIA. Del 21 al 24 de agosto en Medellín, se realizó seguimiento a los acuerdos de la gobernación de Antioquia y diálogo con entidades del gobierno nacional y la Mesa Departamental de la Organización indígena de Antioquia-OIA. El 29 de agosto en Buenaventura, con la comunidad Joaquincito – Eperara Siapidara, se realizó acción de restitución de derechos territoriales étnicos. El 29 de Agosto en Yumbo – Valle, con la comunidad Parcialidad Valle del Sol, se realiza seguimiento de orden judicial Sentencia T-391-22. El 21 de Agosto,  en Pradera Valle, se realizo seguimiento a  Sentencia Tutela Parcialidad Indígena del pueblo Nasa Kwet Le Cxkwe – Piedra Pequeña – corregimiento La Ruiza. El día 5 y 6 de Agosto, en La Delfina, Buenaventura con las comunidades adscritas a las organizaciones, se realiza MESA DE ORIVAC Y ACIVA, MINGA LA DELFINA,  seguimiento acuerdos. El 13 y 14 de agosto, se realiza capacitación en auto censo en la alcaldía de Unguia con los lideres del Resguardo Cutí. El día 15 de Agosto, reunión de diálogo para la solución del conflicto interno y acompañamiento en la asamblea general para la elección de las autoridades del resguardo
Septiembre: En el mes de septiembre, entre el 23 y 24 de septiembre en Medellín,  se realizaron mesas técnicas interinstitucionales que faciliten la discusión y coordinación entre las autoridades y las comunidades indígenas. Estas mesas buscarán no solo resolver conflictos y atender necesidades específicas, sino también fortalecer la relación entre el Estado y las comunidades indígenas, promoviendo la justicia social y la equidad en el desarrollo del departamento y del país, con la Mesa Departamental de la Organización indígena de Antioquia. El 5 y 6 de septiembre en el Dovio – Valle con la Comunidad Embera Chami Cañón del Río Garrapatas, se lleva a cabo Espacio de diálogo y concertación de restitución de derechos territoriales indígenas con las autoridades de la comunidades del pueblo Indígena Embera Chami del Resguardo Cañón del Rio Garrapatas (Sentencia R-04). El 18 de septiembre en Pradera Valle, se realiza Instalación del Comité Interinstitucional de Seguimiento de la orden judicial en relación a la tutela proferida dentro de la acción que promovió la parcialidad indígena del pueblo Nasa Kwet Le Cxkwe. El día 17 de septiembre, se atiende el cierre de vía por el incumplimiento de acuerdos de la minga, por parte de Invias,el Ministerio de Salud ,Agencia Nacional de Tierras y Ministerio de Vivienda, el 24 de septiembre realización de mesa técnica para revisar los acuerdos y poder levantar la minga. El 29 de septiembre,se atiende Conflicto interno de la comunidad la puria- municipio del Carmen de Atrato –Choco, Comunidad Emberá katio Acompañamiento en la asamblea de elección de autoridades de la comunidad y solución del conflicto interno .El conflicto radicaba en que la comunidad se estaba dividiendo y querían tener dos gobernadores y en el afán de establecer la autoridad no realizaban la convocatoria a toda la comunidad y esto terminaba afectando los derechos de las minorías.
</t>
  </si>
  <si>
    <t>Durante el segundo trimestre de 2025, la Dirección de Asuntos Indígenas, Rom y Minorías (DAI) del Ministerio del Interior generó y garantizó las condiciones logísticas y de relacionamiento para la realización de reuniones con las autoridades del pueblo indígena Nukak.
Los resultados cualitativos alcanzados incluyen:
Priorización de recursos orientados a avanzar en la formulación del Plan de Salvaguarda Étnico, en cumplimiento de la Sentencia T-025 de 2004 y sus autos de seguimiento.
Acompañamiento técnico y logístico para que el proceso fuera conducido y liderado directamente por las autoridades legítimas del pueblo Nukak Makú.
Inicio del proceso participativo para la formulación del Plan de Vida del pueblo, respetando sus estructuras de organización interna, cosmovisión y enfoque territorial.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</si>
  <si>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Es fundamental que el pueblo Nukak Makú fortalezca su organización interna mediante el ejercicio de su gobierno propio. En este sentido, la gestión de los recursos asignados debe recaer exclusivamente en sus estructuras legítimas, evitando la intervención de actores externos que no representen ni respondan a su autonomía y visión de desarrollo</t>
  </si>
  <si>
    <t>Acompañar y fortalecer el proceso de organización del gobierno propio del pueblo Nukak Makú, mediante acciones de formación, asistencia técnica y diálogo intercultural, con el fin de que la gestión de recursos se realice directamente por sus autoridades legítimas, garantizando el respeto a su autonomía.</t>
  </si>
  <si>
    <t>Se logró un avance sustancial en la elaboración y concertación del borrador de un instrumento jurídico (Decreto de Protección Étnica) que reglamentará las medidas de protección colectiva e individual, incluyendo enfoques de mujer, género, generacional e interseccional. En el marco del Acuerdo de Paz, se realizó la priorización y consolidación del enfoque indígena en los PNRRI, identificando un universo total de 45 pueblos en riesgo de extinción (no priorizados por el Decreto 893 de 2017) y focalizando a 9 pueblos (en 7 AATIS) para la implementación de los Planes de Acción Inmediata (PAI) durante 2025, con enfoque en Vaupés y Córdoba. Finalmente, se fortaleció la respuesta a la misionalidad de protección mediante la elaboración de un informe de recomendaciones en el marco de Cerrem Colectivo y la realización de 34 mesas de trabajo en diferentes regiones de Colombia para atender Alertas Tempranas y Medidas de Protección Colectivas .</t>
  </si>
  <si>
    <t>La dificultad central y recurrente que obstaculizó el cumplimiento de las metas en la concertación del instrumento jurídico de protección  recurrente que obstaculizó el cumplimiento de las metas en la concertación del instrumento jurídico de protección , y en la formulación de enfoques y PAI para la paz  fue la demora en los procesos de contratación del equipo profesional necesario para articular los diferentes procesos.</t>
  </si>
  <si>
    <t>Las estrategias correctivas se centran en la necesidad de adelantar los procesos contractuales con el fin de articular oportunamente los equipos de trabajo profesionales responsables de ejecutar las acciones requeridas para el cumplimiento de las actividades. Asimismo, se considera fundamental asegurar la gestión oportuna de la información en los diferentes aplicativos institucionales para lograr reactivar los procesos que se encuentran en espera</t>
  </si>
  <si>
    <t>Garantizar las sesiones de la Comisión Nacional de Diálogo (Rom o Gitano)</t>
  </si>
  <si>
    <t>Sesiones ordinarias de la Comisión Nacional de Diálogo con fortalecimiento realizadas (Rom o Gitano)</t>
  </si>
  <si>
    <t>Sumatoria de Sesiones de la Comisión Nacional de Diálogo realizadas</t>
  </si>
  <si>
    <t>En el primer trimestre del año 2023, del 29 al 31 de marzo se llevó a cabo la primera sesión ordinaria de la Comisión Nacional de Diálogo con los representates ROM, las entidades miembros e invitadas.  Los temas principales que se desarrollarín fueron:  la concertación  con los 11 representantes ROM, del artículado para modificar la ley 80 de 1.993 con el fin de permitir la contratación directa por parte de la Kumpañy y organizaciones Rom con el Estado, en los mismos términos de igualdad que tiene actualmente las comunidades Indígenas y NARP, se cuenta con la asesoría técnica de Colombia Compra Eficiente y se logra la concertación del artículado quedando como principal compromiso el trámite en la oficina Jurídica del Ministerio del Interior para estructurar el proyecto de ley que será presentado por el señor Ministro ante el Congreso de las República y la concertación con el pueblo ROM Gitano,  del proyecto de decreto y de resolución de acceso a tierras del pueblo Rom, este tema es liderado por el Ministerio de Agricultura y la Agencia Nacional de Tierras-ANT, la DAIRM conceptuo sobre el texto y lídero la concertación correspondiente. Se garantizo el espacio en  que se realizó de manera presencial en la ciudad de Bogotá.</t>
  </si>
  <si>
    <t xml:space="preserve">En el segundo trimestre de 2023, se realizó la segunda sesión ordinaria  de la Comisión Nacional de Diálogo de los días 24 al 26 de mayo de forma presencial en la ciudad de Bogotá, se contó con la participación de los representantes legales ROM, las entidades miembros e invitadas y el Ministerio Público. Tendiendo en cuenta que la DAIRM tiene la secretaria técnica de la Comisión Nacional de Diálogo se realizan las convocatorias y actividades propias del ejercicio de dicha secretaria, además de la intervención como Ministerio del Interior en los temas misionales de competencia. </t>
  </si>
  <si>
    <t>En el tercer trimestre de la vigencia 2023, se realizaron dos (2) sesiones de la Comisión Nacional de Diálogo del Pueblo ROM Gitano-CND, a cargo del Ministerio del Interior como compromiso del Plan Nacional de Desarrollo -PND 2022-2026 de realizar cinco (5) cada año. Se realizaron los días 24-25-26 de julio y 6-7 y 8 de septiembre.</t>
  </si>
  <si>
    <t>En el cuarto trimestre de la vigencia 2023, por temas contractuales informados por la Dirección se imposibilita la realización de la Quinta Sesión de la Comisión Nacional de Diálogo-CND, por medio de Operador Logístico. Queda aplazada la sesión con Comisión Nacional de Diálogo para el primer trimestre de la vigencia 2024.</t>
  </si>
  <si>
    <t>En la vigencia 2023, se garantizá la realización de cuatro (4) Sesiones de la Comisión Nacional de Diálogo-CND, en la ciudad de Bogotá de manera presencial,se contó con la participación de los Representantes Legales Rom, con las entidades miembro,entidades invitadas y representantes del Ministerio Público.</t>
  </si>
  <si>
    <t>En el primer trimestre de la vigencia 2024, se está a la espera de la asignación de Operador Logístico para el Ministerio del Interior, el cual está en proceso de licitación dicha situación administrativa y contractual determinará el avance en el cumplimiento de la presente actividad.</t>
  </si>
  <si>
    <t>En el segundo trimestre de la vigencia 2024, se agenda realizar la Primera Comisión Nacional de Diálogo-CND,  en los días 12, 13 y 14 de agosto.
Abril: No se realizaron acciones en este mes.
Mayo: No se realizaron acciones en este mes.
Junio: No se realizaron acciones en este mes.</t>
  </si>
  <si>
    <t xml:space="preserve">En el tercer trimestre de la vigencia 2024, se han realizado 2 sesiones de la Comisión Nacional de Diálogo-CND,  de la siguiente manera:
Julio: No se realizaron acciones en este mes.
Agosto: Se realizó sesión No. 1 de la vigencia 2024, los  días 12, 13 y 14 de agosto, como principal temática  se abordaron los temas de la Consulta Previa del decreto No. 2957 de 2010, y el tema articulado de capacitación y caracterización población con la Autoridad Nacional de Consulta Previa. Los días 21 y 22 de agosto se llevó a cabo la sesión de partidas presupuestales vigencia 2025, para definir y concertar con los representantes legales del Pueblo Gitano la apropiación presupuestal para dicha vigencia y hacer seguimiento y reporte de cumplimiento de los mismos. Lo anterior,  en coordinación con el departamento Nacional de Planeación-DNP.
Septiembre: Se realizó la sesión No. 2 de la CND,  los días 23, 24 y 25 de septiembre en la ciudad de Bogotá, como principal temática se abordaron los temas de rendición de cuentas específica para informar a los representantes  legales del pueblo gitano, el costo y estado de cumplimiento de cada compromiso del Ministerio del Interior, concertado en el marco del Plan Nacional de Desarrollo, de igual forma se dispuso de la participación de las demás entidades solicitadas por la CND en esta sesión. 
</t>
  </si>
  <si>
    <t>Durante el segundo trimestre de 2025, la DAI logró adelantar dos espacios de trabajo con participación activa del pueblo Rrom y entidades del Gobierno Nacional, en el marco de las sesiones de la Comisión Nacional de Diálogo – CND.
En estos encuentros se trataron de manera prioritaria:
Las implicaciones y desafíos del auto censo del pueblo Rrom.
Identificación y análisis de problemáticas derivadas del proceso censal.
Avance hacia la formulación de una propuesta técnica para el reconocimiento del auto censo y su articulación con los sistemas de información del Estado.
Estos espacios permitieron abrir un canal de comunicación permanente, fortalecer la confianza institucional y garantizar la participación directa del pueblo Rrom en los procesos relacionados con su autodeterminación poblacional.
Durante el segundo trimestre de 2025, se realizaron cuatro (4) espacios de articulación interinstitucional entre el Ministerio del Interior, el Ministerio de Cultura y representantes del Pueblo Rrom, con el objetivo de:
Fortalecer el proceso organizativo y político del pueblo Rrom.
Identificar y mapear los agentes y colectivos de comunicación activos en los distintos territorios.
Promover el reconocimiento de la comunicación propia como herramienta para el ejercicio del gobierno propio y la pervivencia cultural.
Durante el segundo trimestre de 2025, la Dirección de Asuntos Indígenas, Rom y Minorías (DAI) desarrolló una mesa de concertación con la participación del pueblo Rrom, en la cual se revisaron y validaron propuestas de modificación al Artículo 7 de la Ley 80 de 1993, relativo al régimen contractual de las entidades estatales con comunidades étnicas.
Este espacio permitió:
Recoger observaciones del pueblo Rrom frente a los efectos de la normativa actual en sus procesos organizativos y de contratación.
Analizar conjuntamente los alcances de la modificación propuesta.
Acordar una ruta de incidencia legislativa que reconozca la especificidad cultural y jurídica del pueblo Rrom.
Durante el segundo trimestre de 2025, se avanzó en el fortalecimiento del proceso de registro poblacional específico del pueblo Rrom, con la participación activa de sus autoridades representativas. En este marco, el día 29 de abril de 2025, se llevó a cabo una mesa de trabajo técnica con los Representantes Legales de las Kumpañy, en la cual se abordaron los siguientes puntos:
Verificación y validación de la información preliminar para la actualización del autocenso.
Revisión de los criterios técnicos del módulo de registro poblacional específico.
Priorización de lineamientos para el proceso de implementación con enfoque étnico y diferencial.
Acuerdos preliminares para avanzar en jornadas de autocenso en campo con acompañamiento institucional.
Durante el segundo trimestre de 2025, se avanzó en un 55% del cumplimiento de las acciones administrativas clave para garantizar la operatividad institucional de la Dirección de Asuntos Indígenas, Rom y Minorías (DAI). Estas acciones permitieron avanzar en el soporte técnico y logístico que sustenta el desarrollo de las actividades institucionales contempladas en el plan estratégico y los acuerdos interinstitucionales.</t>
  </si>
  <si>
    <t xml:space="preserve">Se identificaron demoras tanto en la contratación del operador logístico, lo que afectó el desarrollo de las actividades y el uso oportuno de los recursos, como en el trámite del Proyecto de Ley por parte de la Dirección de Asuntos Legislativos. </t>
  </si>
  <si>
    <t>En seguimiento al proceso anterior desarrollado con el pueblo Rrom, se garantizó la continuidad del diálogo mediante la realización de dos sesiones ordinarias de la Comisión Nacional de Diálogo (CND) en julio y septiembre de 2025, esenciales para la evaluación y seguimiento de compromisos. En el marco de estas sesiones, se avanzó sustancialmente en la redacción del articulado final del proyecto modificatorio del Decreto 2957 de 2010, y se realizaron dos mesas de trabajo sobre el tema del auto censo. Además, la Dirección de Asuntos Indígenas, Rom y Minorías (DAI) coordinó con el Ministerio de las Culturas, las Artes y los Saberes el fortalecimiento socio-organizativo y político del Pueblo Rom, logrando la protocolización del Plan Decenal de Cultura con el Pueblo Gitano.
Se realizaron avances en la redacción del articulado final del proyecto modificatorio del Decreto 2957 de 2010, y se realizaron dos mesas de trabajo sobre el tema del auto censo.
Finalmente, se realizó una mesa de trabajo para la revisión de la Ley 80 de 1993, y se informó que el proyecto de ley para la modificación de normas de contratación ya cuenta con el visto bueno de la Presidencia de la República y será radicado en octubre de 2025.</t>
  </si>
  <si>
    <t>La principal demora en la contratación del Operador Logístico para el desarrollo de las actividades y la erogación de los recursos asignados a los compromisos. Esta dificultad impacta directamente la operación logística necesaria para llevar a cabo las sesiones de la Comisión Nacional de Diálogo (CND) y los procesos asociados</t>
  </si>
  <si>
    <t>La medida correctiva uniforme, propuesta a la Directora de la DAI para evitar los retrasos causados por las demoras en la contratación del Operador Logístico, consiste en evaluar dos estrategias alternativas para la operación logística. La primera estrategia busca contratar directamente con las organizaciones y Kumpanias del Pueblo Rrom, aplicando el convenio de la O.I.T. y el principio de igualdad material de las etnias. La segunda opción es evaluar la posibilidad de contratar un aliado estratégico para cumplir con los compromisos del PND del Pueblo Rrom</t>
  </si>
  <si>
    <t>Rene Segundo Hernandez Igirio
(Dirección de la Autoridad Nacional de Consulta Previa)</t>
  </si>
  <si>
    <t>Una sociedad para la vida, garante de derechos y en condiciones de igualdad hasta que la dignidad se haga costumbre</t>
  </si>
  <si>
    <t>De la desigualdad hacia una sociedad garante de derechos: haremos realidad la constitución del 91 por fuera del negocio.</t>
  </si>
  <si>
    <t>Seguridad humana y justicia social</t>
  </si>
  <si>
    <t>PAZ, JUSTICIA E INSTITUCIONES SÓLIDAS</t>
  </si>
  <si>
    <t>Conpes 4023</t>
  </si>
  <si>
    <t>Construcción colectiva de los instrumentos jurídicos con los actores de la consulta.</t>
  </si>
  <si>
    <t>Porcentaje de avance en la ejecución de la agenda para garantizar el derecho a la consulta previa</t>
  </si>
  <si>
    <t>(Actividades ejecutadas para desarrollar la agenda requerida para garantizar el derecho a la consulta previa/ Actividades programadas para desarrollar la agenda requerida para garantizar el derecho a la consulta previa)x100</t>
  </si>
  <si>
    <t>La actividad no tiene meta para el primer trimestre.</t>
  </si>
  <si>
    <t>En torno a la construcción colectiva de los instrumentos jurídicos con los actores de la consulta, conforme a lo planeado se avanzó en: 1.  Identificación de los actores de consulta previa con los cuales se construye colectivamente los instrumentos jurídicos. 2. Elaboración del instrumento metodológico para identificar fortalezas y debilidades del proceso de consulta previa. 3. Socialización y aplicación del instrumento metodológico a los actores de interés. y 4. Consolidación de la matriz de análisis de los resultados de la aplicación del instrumento metodológico.</t>
  </si>
  <si>
    <t xml:space="preserve">1. Una vez identificados los actores de la consulta previa con los cuales se deben construir colectivamente los instrumentos jurídicos y después de: 2. aplicado el instrumento metodológico a los entes de control, se avanzó en la identificación de la necesidad de disponer de una línea presupuestal adicional que respaldara la aplicación a los demás actores de la consulta, motivo por el cual, 3. se encuentra en proceso la suscripción de un convenio interadministrativo con la Universidad Nacional 
</t>
  </si>
  <si>
    <t>Conforme a lo planeado, 1.  se identificaron los actores de la consulta previa con los cuales se deben construir colectivamente los instrumentos jurídicos. 2 se dio aplicación al instrumento metodológico a los entes de control. 3. Se identificó la necesidad de disponer de una línea presupuestal que respalde la aplicación del instrumento a los demás actores de la consulta. 4. Se realizó un proceso para la suscripción de un convenio interadministrativo con la Universidad Nacional.</t>
  </si>
  <si>
    <t xml:space="preserve">Teniendo en cuenta la necesidad de fortalecer la construcción colectiva de los instrumentos jurídicos con los actores de la consulta, durante el primer trimestre de 2024 se han desarrollado actividades precontractuales (1. Estudios previos. 2. Análisis del sector y 3. Matriz de riesgos y documentos precontractuales) tendientes a la suscripción de un contrato interadministrativo con la Universidad Nacional. </t>
  </si>
  <si>
    <t xml:space="preserve">En el segundo trimestre se logró la aprobación de los estudios previos y sus documentos de soporte por parte de la Subdirección de Gestión Contractual, se remitió con memorando ID Id 350717 a la Subdirección de Gestión Contractual para adelantar la Contratación. </t>
  </si>
  <si>
    <t>Al cierre del III trimestre de 2024, se han adelantado las siguientes gestiones, así:
1.  Fue suscrito el contrato 1862 de 2024 con la Universidad Nacional de Colombia- UNAL, para “Contratar la elaboración del documento metodológico para la construcción de insumos técnicos para la conceptualización y el desarrollo de metodologías y procedimientos relacionadas con el establecimiento de los términos de referencia del proceso de consulta previa”
2. El día 27 de agosto de 2024, se firmó acta de inicio entre las partes.
3. Se adelantaron cinco reuniones entre la DNCP y la Universidad Nacional,  como técnica de investigación para la recopilación de información necesaria que sirva de insumo para la elaboración de los productos definidos en el contrato 1862 de 2024. Una de ellas con el fin de determinar el cronograma y actividades del contrato y cuatro (4) desarrolladas con grupos focales de la Dirección.
4. Los cuatro grupos focales entrevistados fueron:  grupo focal #1: Despacho Director de Consulta Previa, Grupo focal #2:  Subdirección Ténica de Consulta previa-STC, Grupo focal #3: Subdirección de Gestión de Consulta Previa-SCP y Grupo focal #4: área de información estadística DCP</t>
  </si>
  <si>
    <t>Al cierre del IV trimestre de 2024, la Universidad Nacional de Colombia radicó para revisión y aprobación  el  “Documento de memoria del proceso de construcción colectiva  con los actores estratégicos del proceso de consulta previa", el cual corresponde al producto 3, concertado en el marco del contrato 1862 de 2024, suscrito con dicha universidad.</t>
  </si>
  <si>
    <t>Fueron realizados 4 encuentros regionales con diferentes actores que han participado en procesos de consulta previa,  los cuales se constituyeron en  insumo para la construcción del Producto 3, el cual fue socializado por parte de la UNAL para la DANCP al cierre de la vigencia.</t>
  </si>
  <si>
    <t>En el primer trimestre de 2025 se cumplió con las metas de las actividades programadas para garantizar  el derecho a la consulta previa, mediante la construcción colectiva de los procedimientos técnicos requeridos para la determinación de la procedencia y la coordinación y aplicación de dichos procesos.</t>
  </si>
  <si>
    <t>En el segundo trimestre de 2025 se cumplió con las metas de las actividades programadas para continuar con la implementación de los instrumentos jurídicos requeridos para garantizar el derecho a la consulta previa alineado a los fundamentos del plan nacional de desarrollo. Se presentaron porpuestas orientadas a la socialización de  los productos técnicos elaborados.</t>
  </si>
  <si>
    <t>En el tercer trimestre de 2025 se cumplió con las metas de las actividades programadas para continuar con la implementación de los instrumentos jurídicos requeridos para garantizar el derecho a la consulta previa alineado a los fundamentos del plan nacional de desarrollo. Se adelantó la revisión del producto denominado: "Sistematización, análisis y construcción de la propuesta de los términos de referencia que operativizan el proceso consultivo".</t>
  </si>
  <si>
    <t>OAP. 20.08.2024. Por solicitud de la DANCP se aumenta el valor de la actividad con base a id Concepto técnico de viabilidad 387776, Programa Misional de Funcionamiento “FORTALECIMIENTO A LA CONSULTA PREVIA. CONVENIO 169 OIT, LEY 21 DE 1991, LEY 70 DE 1993”, Vigencia 2024.</t>
  </si>
  <si>
    <t>Creación e implementación de la escuela de formación para grupos de interés.</t>
  </si>
  <si>
    <t>Porcentaje de avance en la ejecución del plan de trabajo para la creación de la escuela de formación en materia de consulta previa</t>
  </si>
  <si>
    <t>(Actividades ejecutadas para la creación de la escuela de formación en materia de consulta previa/ Actividades programadas para la creación de la escuela de formación en materia de consulta previa)*100</t>
  </si>
  <si>
    <t>Se proyecta el acto administrativo que busca crear la escuela de formacion, asi como se envia memorando a la subdireccion corporativa para la revision de dicho acto administrativo</t>
  </si>
  <si>
    <t>Con corte a junio de 2023, 1. Se realiza la presentación del proyecto de inversión con el cual se solicitan recursos para la Escuela de Formación, el cual es aprobado en el mes de mayo de 2023. 2. Para el mes de junio de 2023 se recibe la viabilidad técnica por parte del Departamento Nacional de Planeación, y 3. Se realizan avances respecto a la contratación de la persona jurídica que estructura el modelo de escuela virtual.</t>
  </si>
  <si>
    <t>Con corte al tercer trimestre de 2023, para la implementación de la Escuela de Formación: 1. Se adelantó la actualización de la información en la plataforma de proyectos del DNP con el apoyo de la Oficina Asesora de Planeación del Ministerio del Interior.  2. En el marco de la misionalidad de la Escuela, con corte a 30 de septiembre de 2023, se han adelantado 61 capacitaciones en todo el país, beneficiando a 4932 personas. 3. Se revisaron y ajustaron los estudios previos para la contratación de las capacitaciones dirigidas a 450 personas del departamento de La Guajira, y 4: Se ha avanzado en la construcción de un "manual" base para las capacitaciones</t>
  </si>
  <si>
    <t>Con corte a cuarto trimestre del 2023, se capacitaron a 5.870 personas, en 86 eventos que corresponden a 47 municipios.  Dando así  cumplimiento a la creación e implementación de la escuela de formación en consulta previa con la aprobación de una partida de $4 mil millones de pesos, a través del proyecto de inversión que empezará a ser ejecutada a partir del 2024.</t>
  </si>
  <si>
    <t xml:space="preserve">Se dio cumplimiento a la creación e implementación de la escuela de formación en consulta previa con la aprobación de una partida de $4 mil millones de pesos, a través del proyecto de inversión. Igualmente, se capacitaron a 5.870 personas, en 86 eventos que corresponden a 47 municipios.  </t>
  </si>
  <si>
    <t xml:space="preserve">En el primer trimestre de 2024, en el marco del desarrollo de actividades de la Escuela de Formación se realizaron 10 capacitaciones así: Enero: 2, Febrero: 1, Marzo: 7, beneficiando a 655 personas. </t>
  </si>
  <si>
    <t>Durante el segundo trimestre del 2024, en el marco de la implementación de la Escuela de Formación en el mes de junio se adelantaron 13 capacitaciones en las diferentes zonas del país  (Bogotá, Medellín, Morelia - Caquetá, El Tabón de Gómez- Nariño; Puerto Parra- Santander, Guacarí - Valle del Cauca y Riosucio- Caldas) beneficiando a 1050 personas. 
OAP. 24.06.2024. Se aumenta el valor de la actividad con base Concepto técnico de viabilidad Programa Misional de Funcionamiento “FORTALECIMIENTO A LA CONSULTA PREVIA. CONVENIO 169 OIT, LEY 21 DE 1991, LEY 70 DE 1993”, Vigencia 2024. Primera actualización, id 354193</t>
  </si>
  <si>
    <t xml:space="preserve">Durante el tercer trimestre de 2024, se realizó la siguiente gestión: 
En el marco de la implementación de la Escuela de Formación se adelantaron 41 capacitaciones beneficiando a un total de 2437 personas, así:  Julio se realizaron 10 capacitaciones beneficiando 606 personas (Providencia-Archipielago de San Andrés, Providencia y Santa Catalina; Bogotá; Tumaco-Nariño; El Charco-Nariño; Ipiales-Nariño; Litoral del San Juan - Chocó) . Agosto  se realizaron 10 capacitaciones beneficiando a 604 personas (Marmato-Caldas, Caceres-Antioquia; El tablón de Gomez-Nariño; Ricaurte-Nariño; Bogotá; Carurú-Vaupes; Santa Marta-Magdalena; Ipiales-Nariño; Puerto Bolivar), Septiembre se realizaron 21 capacitaciones beneficiando a 1227 ( Purisima-Cordoba; Momil-Cordoba; Olaya Herrera-Nariño; Bochachica-Bolívar; Caño del Oro-Boliva; Tierra Baja-Bolívar; Puerto Asis-Putumayo; Santander de Quilichao-Cauca ; Buenos Aires-Cauca; Ortega-Tolima; Riosucio-Caldas; Tierradentro-Cordoba; Sahagún-Cordoba; Cumbitara-Nariño; Hato Nuevo-La Guajira; Becerril-Cesar), </t>
  </si>
  <si>
    <t>En el marco de la implementación de la Escuela de Formación: _x000D_
Se adelantaron 9 capacitaciones en el mes de diciembre de 2024, así:_x000D_
Bogotá (2) ; San Juan del Cesar - La Guajira (1); Cartagena - Bolívar:  Manzanillo del Mar (1),  Zapatero (1);  Isla Fuerte (1);  Membrillal (1);  Valle del Cauca - Dagua (1);  San Andrés Islas - San Andrés (1). Beneficiando un total de 416  personas</t>
  </si>
  <si>
    <t>En 2024 se consolida el proyecto de la creación de la escuela de formación y se adelantaron las actuaciones para garantizar la capacitación en temas de consulta previa para diversos actores del proceso consultivo como comunidades étnicas, entidades, empresas y gremios económicos.</t>
  </si>
  <si>
    <t>En el primer trimestre de 2025 se cumplió con las metas de las actividades programadas para continuar con el diseño, implementación y evaluación de la estrategia de fomento y sensibilización en materia de Consulta Previa, en el marco de la implementación de estrategias desde la Escuela de Formación</t>
  </si>
  <si>
    <t>En el segundo trimestre de 2025 se cumplió con las metas de las actividades programadas para continuar con el diseño, implementación y evaluación de la estrategia de fomento y sensibilización en materia de Consulta Previa. En el marco de la implementación de la Escuela de Formación, se realizaron acciones de fortalecimiento metodológico y actualización de contenidos pedagógicos para garantizar una formación pertinente, culturalmente adecuada y con enfoque diferencial</t>
  </si>
  <si>
    <t>En el marco de la implementación de estrategias desde la Escuela de Formación para grupos de interés en el tercer trimestre se adelantaron las 7 estrategias programadas y corresponden a: Sesión pedagógica "la palabra que acompaña", Mesa de trabajo: “Explicación y análisis de la Sentencia Unificada 121”, Sesión pedagógica: "Ética y Cultura del Servicio Público”, Sesión informativa: "Alcance e Implicaciones Sentencia CIDH Pueblo UWA Vs Colombia", Jornada académica: “La Consulta Previa a Examen”,  Sesión pedagógica: “En la Masterclass de Habilidades Blandas” y  Jornadas de capacitación de la estrategia de formación.</t>
  </si>
  <si>
    <t>OAP. 24.06.2024. Se aumenta el valor de la iniciativa con base Concepto técnico de viabilidad Programa Misional de Funcionamiento “FORTALECIMIENTO A LA CONSULTA PREVIA. CONVENIO 169 OIT, LEY 21 DE 1991, LEY 70 DE 1993”, Vigencia 2024. Primera actualización, id 354193
OAP. 20.08.2024. Por solicitud de la DANCP se disminuye el valor de la iniciativa con base a id Concepto técnico de viabilidad 387776, Programa Misional de Funcionamiento “FORTALECIMIENTO A LA CONSULTA PREVIA. CONVENIO 169 OIT, LEY 21 DE 1991, LEY 70 DE 1993”, Vigencia 2024.</t>
  </si>
  <si>
    <t>Fortalecimiento de las herramientas tecnológicas y sistemas de información.</t>
  </si>
  <si>
    <t>Porcentaje de avance en el plan de trabajo para el fortalecimiento de las herramientas tecnológicas y sistemas de información.</t>
  </si>
  <si>
    <t>(Actividades ejecutadas para el fortalecimiento de las herramientas tecnológicas y sistemas de información./Actividades programadas necesarias para el fortalecimiento de las herramientas tecnológicas y sistemas de información.)*100</t>
  </si>
  <si>
    <t>Se realizó socialización del estado de los procesos y se priorizaron los temas a desarrollar en la presente vigencia, entre ellos el desarrollo de control de tutelas, mesa de atención al ciudadano, propuesta de proyectos para la DANCP y para el ministerio dando continuidad y fortaleciendo los sistemas que respaldan la misionalidad.</t>
  </si>
  <si>
    <t>En el segundo trimestre de 2023, se desarrollaron actividades conforme al cronograma relacionado con: 1. Solución tecnológica para el seguimiento y monitoreo a tutelas y de la solución tecnológica para atención al ciudadano, 2. Se realizó seguimiento a las incidencias técnicas y tecnológicas requeridas.  3. Se consolidó informe de cincuenta y nueve (59) incidencias, inconsistencias o novedades del sistema de información de la Autoridad Nacional de Consulta Previa- SIANCP en ambiente de PRODUCCIÓN, y ciento diez (110) incidencias del mismo, en las pruebas realizadas del 31 de mayo de 2023 hasta el 7 de junio de 2023 en ambiente TEST.</t>
  </si>
  <si>
    <t xml:space="preserve">En el tercer trimestre de 2023, se desarrollaron actividades conforme al cronograma relacionado con: 1. Realización de mesas técnicas (Agencia Nacional Digital – Mininterior) para conciliación, validación y revisión de 169 incidencias presentadas en el sistema SIANCP. 2. Presentación de la matriz, el formulario resumen y estadísticas de las acciones realizadas en dicho proceso. 3. Socialización con directivos de las dos entidades del acta resultado de las jornadas.   
</t>
  </si>
  <si>
    <t xml:space="preserve">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 </t>
  </si>
  <si>
    <t>En el 2023, se desarrollaron actividades conforme a lo programado relacionadas con soluciones tecnológicas para el seguimiento y monitoreo de tutelas y de atención al ciudadano, así mismo se realizaron mesas técnicas interinstiucionales en torno a las incidencias encontradas en el sistema SIANCP</t>
  </si>
  <si>
    <t>Para el fortalecimiento de las herramientas tecnológicas y sistemas de información de la Dirección, durante el primer trimestre de 2024 se resaltan las siguientes actividades: 1. Elaboración de estudios previos para la adquisición de elementos tecnológicos. 2. Reunión con la Oficina de Información Pública en la cual la DANCP presentó las necesidades y proyectos tecnológicos, como la adquisición de equipos cómputo, renovación de las licencias de Argis, capacitación entre otros. 3. Solicitud de renovación de pólizas de garantía del contrato 463 de 2021 - Sistema SIANCP.</t>
  </si>
  <si>
    <t>Para el fortalecimiento de las herramientas tecnológicas y sistemas de información de la dirección, durante el segundo trimestre de 2024 se realizaron las siguientes actividades: 
Elaboración de estudios previos contratación de Sistema Geoestadístico - ArcGis, mesa de trabajo OIP- DANCP revisión de servidores SICOP – ArcGis, se atendieron las solicitudes de creación, activación y restablecimiento de contraseñas de las cuentas de usuarios para los servicios de red, correo y SICOP, se realizó informe de supervisión SIANCP contrato 463 de 2021, se realizó oficio dirigido a la  Agencia Nacional Digital - AND solicitando plan de trabajo en relación con el Sistema de Información de la Autoridad Nacional de Consulta Previa – SIANCP, administración de registro de usuarios - Sistema Biométrico de Control de Ingreso. Se realizó reunión y acta de seguimiento de incidencias Sistema de Información de la Autoridad Nacional de Consulta Previa – SIANCP, se realizó reunión técnica Sistema Geoestadístico - ArcGis para revisión de servidores y arquitectura requerida. Creación de plan de trabajo del Sistema de Información de Consulta Previa – SICOP. Creación de plan de trabajo - SIANCP - Sistema de Información de la Autoridad Nacional de Consulta Previa – SIANCP. Creación de tableros de control de: Sistema de información ControlDoc, Sistema de Información INTEGRA, Sistema de Información de Consulta Previa – SICOP y Sistema de Información de Ingreso. Creación de repositorio Azure DevOps del Código Fuente. Se desarrolló aplicativo Web Services Indígenas Comisión Nacional de Territorios Indígenas - CNTI</t>
  </si>
  <si>
    <t>Durante el tercer trimestre de 2024, para el fortalecimiento de las herramientas tecnológicas y sistemas de información de la Dirección, se realizaron las siguientes actividades: 
1. Se realiza configuración e instalación de ArcGIS Web Adaptor, portal for ArcGIS, ArcGis server, en los servidores del Ministerio del Interior. 2. Se realiza los manuales de instalación y configuración de ArcGIS PRO. 3. Se realiza reunión de plan de trabajo de capacitaciones de ArcGis. 4. Se participa en la capacitación de Implementación y manejo de Geodatabases multiusuario. 5. Se realiza configuración de la Instancia de base de datos SQL server para el alojamiento de la información unificada. 6. Se realizó instalación de discos duros y actualización del sistema operativo en 16 portátiles. 7. Se atendieron las solicitudes de creación, activación y restablecimiento de contraseñas de las cuentas de usuarios para los servicios de red, correo, SICOP e integra. 8.  Se realizó informe de supervisión SIANCP contrato 463 de 2021. 9.. Se realizó oficio dirigido a la Agencia Nacional Digital - AND  por incumplimiento plan de trabajo en relación con el Sistema de Información de la Autoridad Nacional de Consulta Previa – SIANCP. 10. Administración de registro de usuarios - Sistema Biométrico de Control de Ingreso. 11.	Se realiza toma de inventario para la entrega y devolución de equipos por funcionarios y contratistas de la DANCP. 12. Creación de tablero de control y seguimiento de la sentencia T 302. 13. Actualización y depuración de los usuarios del sistema SICOP. Desde el principio todos los gestores tenían el rol de administración, con los ajustes realizados se les asigno un rol especifico, el cual tienen acceso solo y exclusivamente a lo propio. 14. Se crea flujo controlado para la asignación de proyectos en el sistema SICOP. 15. Se reactiva el módulo de jurídica y se realiza integración con el módulo de gestión en el sistema SICOP. 16. Se envía informe de datos abiertos de los procesos consultivos.</t>
  </si>
  <si>
    <t>Durante el cuarto trimestre de 2024, para el fortalecimiento de las herramientas tecnológicas y sistemas de información de la Dirección, se realizaron las siguientes 14 actividades principales: 1. Se realiza configuración e implementación del sistema de información geográfica ArcGIS Web Adaptor, Portal for ArcGIS, ArcGIS Server en los servidores del Ministerio del Interior.  https://arcgisdancp.mininterior.gov.co/portal/home/
2. Se realiza arquitectura, los manuales de instalación y configuración de ArcGIS PRO. 3. Se realiza configuración de la instancia de base de datos SQL Server para el alojamiento de la información unificada. 4. Se participó en el mejoramiento del sistema integra. 5. Se realizó instalación y automatización de equipos de cómputo y portátiles, cambios de discos duros y actualización del sistema operativo en 16 portátiles y 10 equipos de escritorio. 6. Se realizó informe final de supervisión SIANCP contrato 463 de 2021. 7. Administración de registro de usuarios: sistema biométrico de control de ingreso. 8. Se realiza adquisición y configuración de 2 impresoras EPSON multifuncional WF 6590DW. 9. Se realiza cargue de resoluciones de procedencia desde el año 2020 al 2024. 10. Se realiza toma de inventario para la entrega y devolución de equipos por funcionarios y contratistas de la DANCP. 11. Creación de tablero de control y seguimiento de la sentencia T 302. 12. Se realizan desarrollos para la seguridad, administración y  asignación de proyectos consultivos en el sistema SICOP. 13. Se envía informe de datos abiertos de los procesos consultivos (mensual).</t>
  </si>
  <si>
    <t xml:space="preserve">Implementación sistema de información geográfica ArcGIS Web Adaptor. Participación mejoramiento del sistema Integra. Creación de tableros de control y seguimiento de la sentencias y misionalidad. Se realizaron desarrollos para la seguridad, administración y asignación de proyectos consultivos en el Sistema SICOP. </t>
  </si>
  <si>
    <t>Durante el primer trimestre de 2025, se cumplieron las metas establecidas para fortalecer la gestión operacional y tecnológica de la Dirección. Se realizaron las siguientes acciones:
•	Elaboración de la propuesta de la Ruta de Trabajo 2025 en Tecnología y preelaboración del Plan de Trabajo 2025.
•	Desarrollo de un geoproceso en ArcGIS para automatizar la determinación de procedencia en consulta previa y validar polígonos de proyectos.
•	Apoyo en la creación del portal documental Consulta Previa Colombia.
•	Administración del sistema biométrico de control de ingreso y registro de usuarios.
•	Gestión de los sistemas de información SICOP, INTEGRA, correo electrónico y red, incluyendo administración de cuentas.
•	Mantenimiento de equipos portátiles mediante reparación, actualización e instalación de discos duros.</t>
  </si>
  <si>
    <t>Durante el segundo trimestre de 2025, se cumplieron las metas establecidas para fortalecer la gestión operacional y tecnológica de la Dirección. Se realizaron las siguientes acciones:
•	Desarrollo en ArcGIS: Implementación de un geoproceso para automatizar la determinación de procedencia en trámites de consulta previa y validar polígonos de proyectos.
•	Estudios previos para soporte ArcGIS: Elaboración de documentos técnicos para la contratación del mantenimiento de la plataforma geoespacial.
•	Mejora del juego “¿Quién sabe más de Consulta Previa?”: Reactivación y optimización de esta herramienta interactiva como apoyo pedagógico.
•	Revisión del canal de internet: Diagnóstico técnico frente a intermitencias y lentitud, con recomendaciones para mejorar la conectividad institucional.
•	Gestión de sistemas institucionales: Administración continua de SICOP, INTEGRA, Consulta Previa Colombia, correo electrónico y sistema biométrico, incluyendo soporte y atención a usuarios.</t>
  </si>
  <si>
    <t>En el tercer trimestre de 2025 se cumplió con las metas de las actividades programadas para continuar con la articulación y consolidación de la gestión operacional de la Dirección de la Autoridad Nacional de Consulta Previa. Se realizaron las siguientes acciones: 
• Suscripción del contrato de prestación de servicios No. 1687 de 2025 con Esri Colombia S.A.S., para el mantenimiento del software Esri–ArcGIS, incluyendo servicios profesionales y entrenamiento especializado.
• Administración y depuración en el Sistema de Consulta Previa (SICOP), con más de 1.200 procesos cargados y 150 usuarios activos, garantizando trazabilidad y acceso oportuno a la información. 
• Implementación de tableros analíticos e indicadores por región, sector y comunidad, fortaleciendo la planeación y la toma de decisiones estratégicas.
• Optimización del micrositio y portal institucional, asegurando mayor accesibilidad, seguridad digital y difusión de la información a comunidades y entidades.
• Fortalecimiento de la infraestructura tecnológica y soporte operativo, con un inventario actualizado de equipos, mantenimiento preventivo y correctivo, y atención de incidentes en menos de 24 horas. 
• Depuración de inventario tecnológico con la baja de 20 equipos obsoletos, optimizando recursos y asegurando la renovación progresiva de la infraestructura.</t>
  </si>
  <si>
    <t>OAP. 20.08.2024. Por solicitud de la DANCP se disminuye el valor de la iniciativa con base a id Concepto técnico de viabilidad 387776, Programa Misional de Funcionamiento “FORTALECIMIENTO A LA CONSULTA PREVIA. CONVENIO 169 OIT, LEY 21 DE 1991, LEY 70 DE 1993”, Vigencia 2024.</t>
  </si>
  <si>
    <t>Richard Gamboa Ben Ealazar
(Dirección de Asuntos Religiosos)</t>
  </si>
  <si>
    <t>4 Democratización del Estado, libertades fundamentales y agenda internacional para la vida
Protegeremos la diversidad religiosa y de culto. En nuestro gobierno garantizaremos a todas las ciudadanías las condiciones para el ejercicio de la igualdad y la libertad de culto según sus opciones religiosas y espirituales. Toda política pública relativa a la igualdad y libertad religiosa estará ar_x0002_monizada con la Constitución Política y la ley</t>
  </si>
  <si>
    <t>1 Ordenamiento del Territorio
4. Capacidades de los gobiernos locales y las comunidades para la toma de decisiones de ordenamiento y planificación territorial
a. Empoderamiento de los gobiernos locales y sus comunidades
pag 53 y 54</t>
  </si>
  <si>
    <t>ODS 10. Reducción de las desigualdades</t>
  </si>
  <si>
    <t>Ley 133 de 1994
Ley 437 de 2018</t>
  </si>
  <si>
    <t>Creación y puesta en marcha del Sistema Nacional de Libertad Religiosa y de Cultos, Diálogo Social, Paz Total, Igualdad y No Estigmatización - SINALIBREC</t>
  </si>
  <si>
    <t>Sistema en funcionamiento</t>
  </si>
  <si>
    <t>Porcentaje de Avance en el sistema /100</t>
  </si>
  <si>
    <t>Durante el primer trimestre se logro incorporar en el articulado y en las Bases del Plan Nacional de Desarrollo, "Colombia potencia mundial de la vida" la crecion del Sistema Nacional de libertad religiosa y de cultos y no estigmatización (Articulo 310) TEXTO CONCILIADO DEL PROYECTO DE LEY NÚMERO 274 de 2023 CÁMARA – 338 de 202 SENADO</t>
  </si>
  <si>
    <t>Durante el Segundo (2) trimestre se elaboraron piezas publicitarias y documentos institucionales para socializar 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</si>
  <si>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Tercer (3)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 en la sesión del 28/09/2023, Bogotá D.C , Piso 11, Mesa Nacional del Sector Religioso, Instancias de participación</t>
  </si>
  <si>
    <t>Durante el Cuarto (4) trimestre COMPROMISO CUMPLIDO se continua con la socialización de las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</si>
  <si>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Durante el año 2023 la meta está cumplida considerando que se continua el proceso de la socialización mediante piezas publicitarias, y documentos institucionales del Plan Nacional de Desarrollo Ley 2294 del 2023 artículo 312, en la creación del Sistema SINALIBREC, que en unión con otros actores interinstitucionales y el sector religioso buscará la implementación de la política pública y las líneas estratégicas de seguimiento y evaluación</t>
  </si>
  <si>
    <t xml:space="preserve">Durante el primer (1) trimestre se realizó la socialización de la reglamentación del Sistema SINALIBREC con el Departamento Nacional de Planeación el 17 de abril y Con la Mesa Nacional el 30 de abril, se programaron 5 cumbres regionales para socializar el articulado en </t>
  </si>
  <si>
    <t>Durante el segundo (2) trimestre se realizó la socialización de la reglamentación del Sistema SINALIBREC con el Departamento Nacional de Planeación el 17 de abril y Con la Mesa Nacional el 30 de abril, se programaron 5 cumbres regionales para socializar el articulado, nos encontramos socializando la versión ajustada con las recomendaciones de las entidades religiosas y sus organizaciones</t>
  </si>
  <si>
    <t>Durante el tercer (3) trimestre se realizó la socialización de la reglamentación del Sistema SINALIBREC con el Departamento Nacional de Planeación, con la Mesa Nacional y se programaron 5 cumbres regionales para socializar el articulado ajustado, nos encontramos socializando la versión ajustada con las recomendaciones de las entidades religiosas y sus organizaciones</t>
  </si>
  <si>
    <t>Durante el IV trimestre, se programó la continuación de las 2 cumbres faltantes de 5, para la socialización de la reglamentación del SINALIBREC, sin embargo, debido a más de 100 solicitudes de suspensión realizadas por el sector religioso y las entidades territoriales, desde el Despacho se tomó la decisión de suspender dicha socialización, para continuar la construcción de la reglamentación del Sistema con el sector religioso en el 2025.</t>
  </si>
  <si>
    <t xml:space="preserve">Durante el año 2024 se cumplió la meta en su mayor parte considerando que se proyectó el borrador del decreto reglamentario, socializado en la mesa nacional de sector religioso, el comité de dialogo social de libertad religiosa, y 3 cumbres regionales, pero, por situaciones ajenas a la DAR (señaladas en reporte del 4 trimestre) no se pudo continuar con las 2 cumbres restantes y la expedición del decreto. </t>
  </si>
  <si>
    <t xml:space="preserve">el artículo 312 del PND no crea una política nueva, sino que fortalece y reconoce la estructura ya existente para la ejecución de la política pública vigente. En este contexto, SINALIBREC ya opera como un sistema que tiene por objeto articular, coordinar y armonizar los esfuerzos institucionales para la efectiva implementación de la política pública de libertad religiosa en el país y por lo tanto no sería jurídicamente obligatorio expedir un nuevo decreto para su operatividad.
 </t>
  </si>
  <si>
    <t>Se concluye que, SINALIBREC no se concibe como una entidad autónoma ni requiere una estructura administrativa independiente; por el contrario, su naturaleza como sistema implica la integración funcional y la cooperación entre los diferentes niveles de gobierno y las entidades públicas que inciden en los asuntos de libertad religiosa, cultos y conciencia, por lo que se puede afirmar que el artículo 312 ya se encuentra en curso de implementación efectiva</t>
  </si>
  <si>
    <t>no es jurídicamente obligatorio expedir un nuevo decreto para su operatividad</t>
  </si>
  <si>
    <r>
      <rPr>
        <b/>
        <sz val="9"/>
        <color theme="1"/>
        <rFont val="Calibri"/>
        <family val="2"/>
        <scheme val="minor"/>
      </rPr>
      <t xml:space="preserve">OAP 06.02.2025: </t>
    </r>
    <r>
      <rPr>
        <sz val="9"/>
        <color theme="1"/>
        <rFont val="Calibri"/>
        <family val="2"/>
        <scheme val="minor"/>
      </rPr>
      <t>En atención al memorando con Radicado 2025-3-002500-012871 Id: 526421 y correo enviando por Marco Jesús Suarez Velasquez (E), se procede a eliminar la apuesta sectorial 1.</t>
    </r>
  </si>
  <si>
    <t xml:space="preserve">Fortalecimiento del Ministerio del Interior  en lo relacionado con el derecho de libertad religiosa y de cultos  de manera integral  (Fortalecimiento institucional  Actualización de formatos y protocolos en asuntos religiosos  </t>
  </si>
  <si>
    <t>Porcentaje de Personerías Jurídicas reconocidas y procedimientos de la Dirección de Asuntos Religiosos actualizados.</t>
  </si>
  <si>
    <t>(Número de solicitudes tramitadas / número de solicitudes recibidas) *100</t>
  </si>
  <si>
    <t>Durante el primer (1) trimestre se tramitaron actos administrativos por solicitud de personerías jurídicas especiales y extendidas para entidades religiosas (448) así:
De personerías jurídicas especiales (429) así: Enero(17):  17 solicitadas y 17 expedidos; Febrero(100):100 solicitadas y 100 expedidos; Marzo (312):  312 solicitadas y 312 expedidos
De personerías jurídicas extendidas (19) así: Enero(4):  4 solicitadas y 4 expedidos; Febrero(6):6 solicitadas y 6 expedidos; Marzo (9):  9 solicitadas y 9 expedidos.</t>
  </si>
  <si>
    <t xml:space="preserve">Durante el Segundo (2) trimestre se tramitaron actos administrativos 344 por solicitud de personerías jurídicas especiales (329) así: Abril (102):  102 solicitadas y 102 expedidos; Mayo(157):157 solicitadas y 157 expedidos; Junio (70):  70 solicitadas y 70 expedidos
De personerías jurídicas extendidas así: Abril (5):  5 solicitadas y 5 expedidos; Mayo(6):6 solicitadas y 6 expedidos; Junio (4):  4 solicitadas y 4 expedidos, </t>
  </si>
  <si>
    <t xml:space="preserve">Durante el Tercer (3) trimestre se tramitaron actos administrativos por solicitud de personerías jurídicas especiales (282) así: Julio (83): 83 solicitadas y 83 expedidos; Agosto (97):97 solicitadas y 97 expedidos; Septiembre (102): 102 solicitadas y 102 expedidos
De personerías jurídicas extendidas (25) así: Julio (6): 6 solicitadas y 6 expedidos; Agosto (12): 12 solicitadas y 12 expedidos; Septiembre (7): 7 solicitadas y 7 expedidos, </t>
  </si>
  <si>
    <t>Durante el cuarto (4) trimestre se tramitaron actos administrativos por solicitud de personerías jurídicas especiales (375) así: Octubre (150); noviembre (92): Diciembre (133): De personerías jurídicas extendidas (19) así: octubre (6); noviembre (6):diciembre (7)</t>
  </si>
  <si>
    <t>Durante el año 2023 se tramitaron actos administrativos por solicitud de personerías jurídicas especiales (1415) así: Ene 17; Feb 100, Mar 312; Abril 102, May 157, Jun 70, Jul 83, Ago. 97, Sep. 102, Oct 150, Nov 92, Dic 133, De personerías extendidas (78) así: Enero 4, Febrero 6, Marzo 9, Abril 5, Mayo 6, Junio 4, Agosto 12, Sep. 7, Oct 6, Nov 6, Dic 7</t>
  </si>
  <si>
    <t>Durante el primer (1) trimestre se realizó la actualización del sistema de gestión documental, y la custodia de Expedientes de los 5 trámites y tutelas así: enero 1.455, febrero 1.803, marzo 1.519, para un total de 4777 tramites</t>
  </si>
  <si>
    <t>Durante el segundo (2) trimestre se realizó la actualización del sistema de gestión documental, y la custodia de Expedientes de los 5 trámites y tutelas así:  abril 1.761, mayo 1.358, junio 424, para un total de 3.543 tramites</t>
  </si>
  <si>
    <t>Durante el tercer trimestre: se realizó la actualización del sistema de gestión documental y la custodia de los expedientes de los 5 trámites y tutelas así: 1.458 en julio, 1.596 en agosto y 1.419 en septiembre sumando un total de 4.473 trámites</t>
  </si>
  <si>
    <t>Durante el cuarto (4) trimestre: se realizó la actualización del sistema de gestión documental y la custodia de los expedientes de los 5 trámites y tutelas así: octubre 1.524; noviembre 1.286; diciembre 1.343. Consolidado fueron 4,153 tramites</t>
  </si>
  <si>
    <t>Durante la vigencia de 2024 entregamos 15.097 certificados de existencia y representación legal y logramos 1.849 tramites así: 2 REFORMA DE ESTATUTOS 117; 3 PERSONERIA JURIDICA ESPECIAL 866; 4 PERSONERIA JURIDICA EXTENDIDA 96; 5 DIGNATARIOS 671; 6 TUTELAS 99 Total 16946 trámites</t>
  </si>
  <si>
    <t>Durante el primer (1) trimestre: se expidieron 4810 certificados de existencia y representación legal así: enero 1.510, febrero 1.682 y marzo 1.618, Para un total acumulado de 4810 certificados de existencia y representación legal de las entidades religiosas expedidos. Así mismo, se realizó la actualización del sistema de gestión documental y la custodia de los expedientes de personerías jurídicas de la siguiente manera: enero: reforma de estatutos 12, personería jurídica especial 33, personería jurídica extendida 9, dignatarios 24, tutelas 11 total 89, febrero: reforma de estatutos 5, personería jurídica especial 29, personería jurídica extendida 6, dignatarios 23, tutelas 13, y marzo: reforma de estatutos 21, personería jurídica especial 64, personería jurídica extendida 3, dignatarios 87, tutelas 12, Acumulado trimestre: reforma de estatutos 38, personería jurídica especial 126, personería jurídica extendida 18, dignatarios 134, tutelas 36, para un total de 352 trámites atendidos y 5.162 gestiones realizadas </t>
  </si>
  <si>
    <t>Durante el segundo (2) trimestre: se expidieron 5131 certificados de existencia y representación legal así: abril 1.534, mayo 2.021y junio 1.576, Para un total acumulado de 5131 certificados de existencia y representación legal de las entidades religiosas expedidos. Así mismo, se realizó la actualización del sistema de gestión documental y la custodia de los expedientes de personerías jurídicas de la siguiente manera: Abril: reforma de estatutos 18, personería jurídica especial 87, personería jurídica extendida 8, dignatarios 78, tutelas 17; total 1742, mayo: reforma de estatutos 19, personería jurídica especial 77, personería jurídica extendida 3, dignatarios 117, tutelas 11; total 2248, y junio: reforma de estatutos 2, personería jurídica especial 80, personería jurídica extendida 3, dignatarios 59, tutelas 11 , Acumulado trimestre II: reforma de estatutos 39, personería jurídica especial 244, personería jurídica extendida 14, dignatarios 254, tutelas 39, para un total de 590 trámites atendidos y 5.131 gestiones realizadas gran total 5721</t>
  </si>
  <si>
    <t>Durante el tercer (3) trimestre: se expidieron 4743 certificados de existencia y representación legal así: julio 1.683, agosto 1550 y septiembre 1.510, Para un total acumulado en el año 2025 de 14.684 certificados de existencia y representación legal de las entidades religiosas expedidos en 2025. Así mismo, se realizó la actualización del sistema de gestión documental y la custodia de los expedientes de personerías jurídicas de la siguiente manera: Julio: reforma de estatutos 25, personería jurídica especial 138, personería jurídica extendida 15, dignatarios 120, tutelas 8; Agosto: reforma de estatutos 18, personería jurídica especial 163, personería jurídica extendida 7, dignatarios 94, tutelas 7; y Septiembre: reforma de estatutos 13, personería jurídica especial 175, personería jurídica extendida 8, dignatarios 60, tutelas 11. Acumulado trimestre III: reforma de estatutos 56, personería jurídica especial 476, personería jurídica extendida 30, dignatarios 274, tutelas 26, para un total de 862 trámites atendidos.</t>
  </si>
  <si>
    <r>
      <rPr>
        <b/>
        <sz val="9"/>
        <color theme="1"/>
        <rFont val="Calibri"/>
        <family val="2"/>
        <scheme val="minor"/>
      </rPr>
      <t xml:space="preserve">OAP 08.05.2025: </t>
    </r>
    <r>
      <rPr>
        <sz val="9"/>
        <color theme="1"/>
        <rFont val="Calibri"/>
        <family val="2"/>
        <scheme val="minor"/>
      </rPr>
      <t>En atención al memorando con Radicado 2025-3-002500-005337 Id: 485759, se procede a ajustar el reporte para  los trimestres I, II y III del año 2024. Lo anterior debido a que por fallas en el aplicativo se reportó en su momento un valor estimado y no el real.</t>
    </r>
  </si>
  <si>
    <t xml:space="preserve">Modificaciones de instrumentos y normatividad vigente  que reconozca las nuevas realidades en la aplicación del derecho de libertad religiosa y de cultos  su pluralidad y diversidad  y su incidencia en el orden religioso  social  cultural y educativo </t>
  </si>
  <si>
    <t>Porcentaje de Asistencias técnicas a las entidades territoriales (Gobernaciones y Alcaldías) realizadas (80)</t>
  </si>
  <si>
    <t>Numero de Asistencias técnicas a las entidades territoriales (Gobernaciones y Alcaldías) realizadas / asistencias programadas (80)</t>
  </si>
  <si>
    <t>Durante el Primer   (1) trimestre, se expidieron 4.386 certificados de existencia y representación legal así: Enero(1268):  1268 solicitadas y 1268 expedidos; Febrero(1511): 1511 solicitadas y 1511 expedidos; Marzo (1607):  1607 solicitadas y 1607expedidos</t>
  </si>
  <si>
    <t>Durante el Segundo (2) trimestre, se expidieron 4.364 certificados de existencia y representación legal así: Abril(1373):  1373 solicitadas y 1373 expedidos; Mayo(1556): 1556 solicitadas y 1556 expedidos; Junio (1435):  1435 solicitadas y 1435 expedidos</t>
  </si>
  <si>
    <t>Durante el Tercer (3) trimestre, se expidieron 5,268 certificados de existencia y representación legal así: Julio(2039): 2039 solicitadas y 2039 expedidos; Agosto (1515): 1515 solicitadas y 1515 expedidos; Septiembre (1714): 1714 solicitadas y 1714 expedidos</t>
  </si>
  <si>
    <t>Durante el cuarto (4) trimestre se expidieron (4,926) certificados de existencia y representación legal así: Octubre (1553); noviembre (1792): Diciembre (1581)</t>
  </si>
  <si>
    <t>Durante el 2023 se realizó (59) Asistencias técnicas a las entidades territoriales (Gobernaciones y Alcaldías) de manera presencial y virtual, sobre las metodologías y kit de herramientas proferidas por la Dirección realizadas de las 32 programadas</t>
  </si>
  <si>
    <t>Durante el primer (1) trimestre se realizaron (16) Asistencias técnicas a las entidades territoriales (Gobernaciones y Alcaldías) de manera presencial y virtual, sobre las metodologías y kit de herramientas proferidas por la Dirección así: Febrero (9)  . 2-feb, Bogotá D.C , Bogotá D.C; 8-feb, Antioquia , Medellín; 14-feb, Antioquia , Segovia; 17-feb, Guainía, Inírida y 19-feb, La Guajira , Riohacha. Marzo (7): 4-mar, Cesar, Valledupar ; 12-mar, Cesar, La Paz y Valledupar ; 13-mar, Bogotá D.C , Bogotá D.C ; 18-mar, Córdoba , Pueblo Nuevo ; 19-mar, Córdoba , Montería ; 20-mar, Córdoba , Lorica</t>
  </si>
  <si>
    <t xml:space="preserve">Durante el segundo (2) trimestre se realizaron (30) Asistencias técnicas a las entidades territoriales (Gobernaciones y Alcaldías) de manera presencial y virtual, sobre las metodologías y kit de herramientas proferidas por la Dirección así: 
Abril (15): Atlántico – Barranquilla 05 de abril; La Guajira – San Juan del Cesar, 14 de abril; Antioquia – Medellín, 15 de abril; Cauca – Popayán 15 de abril; Atlántico – Barranquilla 17 de abril; Cesar – Bosconia 22 de abril: Bogotá D.C. 22 de abril; Tolima – Ibagué 25 de abril; Bolívar – Arjona 26 de abril; Bolívar – Turbaco 26 de abril; Bolívar – Cartagena 27 de abril. 
Mayo (8): Astrea 3 de mayo, Cúcuta 3 de mayo, Valledupar 10 y 15 de mayo, La Jagua de Ibirico 14 de mayo, San Andrés 6 de mayo, Valledupar 24 de mayo.
Junio (16): Arauca 12 de junio, y La Guajira 22, 24 y 26 junio, Antioquia 5, 13 14 y 24 de junio </t>
  </si>
  <si>
    <t>Durante el tercer (III) trimestre se realizaron (29) asistencias técnicas a las entidades territoriales (Gobernaciones y alcaldías) de manera presencial y virtual, sobre las metodologías y kit de herramientas proferidas por la dirección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(3): Meta 11, Boyacá 24 y Cesar 25</t>
  </si>
  <si>
    <t xml:space="preserve">Durante el cuarto (4) trimestre: Se realizaron 23 Asistencias técnicas a las entidades territoriales (Gobernaciones y Alcaldías) de manera presencial y virtual, sobre las metodologías y kit de herramientas proferidas por la Dirección así: 
•	Octubre (11): Meta 3, Cesar 4, Bogotá D.C 3 y Magdalena 1.
•	Noviembre (9): Antioquia 1, Huila 3, Cauca 1, Bogotá 2 y Bolívar 2 
•	Diciembre (3): 2-dic, Cesar, Valledupar , Teams ; 5-dic, Cesar, Valledupar , Hotel Sicarare ; 6-dic, Cesar, Valledupar,Teams; </t>
  </si>
  <si>
    <t>Durante la vigencia 2024 se cumplio la meta establecida. Realizando Asistencias técnicas a las entidades territoriales sobre las metodologías y kit de herramientas proferidas por la Dirección realizadas 98 así: primer trimestre 16, segundo trimestre 39, tercer  trimestre 29 y cuarto trimestre 23 para un total de 107 asistencias técnicas</t>
  </si>
  <si>
    <t>Durante el primer (1) trimestre: Se realizaron (43) asistencias técnicas y acompañamientos a las entidades territoriales (Gobernaciones y Alcaldías) de manera presencial y virtual, sobre las metodologías y kit de herramientas proferidas por la Dirección</t>
  </si>
  <si>
    <t xml:space="preserve">Durante el segundo (2) trimestre: Se realizaron (70) asistencias técnicas y acompañamientos a las entidades territoriales (Gobernaciones y Alcaldías) de manera presencial y virtual, sobre las metodologías y kit de herramientas proferidas por la Dirección, </t>
  </si>
  <si>
    <t>Durante el tercer (3) trimestre: Se realizaron (63) asistencias técnicas y acompañamientos a las entidades territoriales (Gobernaciones y Alcaldías) de manera presencial y virtual, sobre las metodologías y kit de herramientas proferidas por la Dirección</t>
  </si>
  <si>
    <t xml:space="preserve">Fortalecimiento de la articulación intersectorial  interinstitucional y territorial  en el marco de la garantía del derecho de libertad religiosa y de cultos </t>
  </si>
  <si>
    <t>Porcentaje de entidades religiosas y sus organizaciones caracterizadas</t>
  </si>
  <si>
    <t>(Número de entidades religiosas y sus organizaciones caracterizadas / Número de entidades religiosas y sus organizaciones a caracterizar por AÑO 2024500, cuatrienio 10000)*100</t>
  </si>
  <si>
    <t xml:space="preserve">Actualmente se e encuentra en la etapa de planeación contractual y realización de Estudios previos, Análisis del sector y los demás documentos contractuales. </t>
  </si>
  <si>
    <t>Durante el Segundo (2) trimestre el 06/06/2023, se realizó Caracterización del Departamento del Guainía en el municipio de Inírida</t>
  </si>
  <si>
    <t xml:space="preserve">Durante el Tercer (3) trimestre se realizó la Caracterización de Cesar ,Valledupar 18/10/2023 y se efectuó la programación para el cuarto trimestre para los 12 departamentos restantes así: Putumayo,Mocoa,18/10/2023; Sucre,Sincelejo,23/10/2023; Vaupés,Mitú,25/10/2023; Huila,Neiva,31/10/2023; Arauca,Arauca,01/11/2023; Guaviare, San José del Guaviare,08/11/2023; Nariño,Pasto,08/11/2023; Amazonas,Leticia,13/11/2023; Guainía,Inírida,15/11/2023; Archipiélago de San Andrés, Providencia y Santa Catalina, San Andrés,29/11/2023; Boyacá, Tunja, Diciembre; Vichada, Puerto Carreño, Diciembre; </t>
  </si>
  <si>
    <t xml:space="preserve">Durante el cuarto (4) trimestre se realizó la Caracterización de las entidades territoriales (14) correspondientes a 12 departamentos así: 7/11/2023 Quindío Armenia; 8/11/2023 Caldas Departamento; 8/11/2023 Caldas Manizales; 9/11/2023 Risaralda Pereira; 13/11/2023 Guaviare San José del Guaviare; 15/11/2023 Nariño Pasto; 25/11/2023 Sucre Sincelejo; 25/11/2023 Huila Neiva; 1/12/2023 San Andrés San Andrés; 1/12/2023 Amazonas Leticia; 2/12/2023 San Andrés Providencia; 5/12/2023 Guainía Inírida; 7/12/2023 Vaupés Mitú; 11/12/2023 Putumayo Mocoa; ; </t>
  </si>
  <si>
    <t>Durante el año 2023 la meta está cumplida dado que se logro la caracterización de 14 departamentos, con un total de mas de 100 encuestas diligenciadas</t>
  </si>
  <si>
    <t>Durante el primer (1) trimestre Se atendieron en la Estrategia de mapeo y caracterización de la labor cultural, social, educativa, de convivencia, de paz, reconciliación y enfoque diferencial de las entidades religiosas y sus organizaciones aplicada 12 Departamentos en 16 eventos Así: Antioquia; Atlántico ; Bogotá D.C ; Cesar; Guainía; La Guajira; Norte de Santander; Amazonas; Arauca; Boyacá; Vichada; y Córdoba, el número de encuestas reportadas es de 250</t>
  </si>
  <si>
    <t xml:space="preserve">Durante el segundo (2) trimestre Se atendieron en la Estrategia de mapeo y caracterización de la labor cultural, social, educativa, de convivencia, de paz, reconciliación y enfoque diferencial de las entidades religiosas y sus organizaciones aplicada 11 Departamentos Así:  Abril (8 )  Antioquia ,La Guajira ,Magdalena ,Sucre ,Cesar ,Cauca ,Tolima ,Bolívar, Mayo (3 ) Norte de Santander ,Cesar ,San Andrés y Providencia y Junio ( 1 )  Arauca. Cesar se atendió en abril y mayo. total 358 encuestas
</t>
  </si>
  <si>
    <t xml:space="preserve">Durante el tercer (III) trimestre se realizaron (35)  se atendieron la Estrategia de mapeo y caracterizaciónde labor cultural, social, educativa, de convivencia de paz, reconciliación y enfoque diferencial de las entidades religiosas y sus oganizaciones aplicadas a 18 departamentos asi: Julio (14):  Valle del Cauca , Cesar , Norte de Santander , Valle del Cauca , Norte de Santander, Valle del Cauca , La Guajira , Valle del Cauca , Cesar , Valle del Cauca , Cesar , Bogotá , La Guajira .
Agosto (12):  Atlántico , Cesar, Bogotá .Septiembre (9): Bogotá D.C. , Cesar y Meta. Se evidencia en el reporte un número total de 423 encuestas a corte de septiembre.
</t>
  </si>
  <si>
    <t>Durante el cuarto (4) trimestre: Se realizaron 20 reuniones con el fin de aplicar la estrategia de mapeo y caracterización en 8 departamentos atendidos y 438 encuestas
•	Octubre (8): Cesar 4; Magdalena 1; Meta 3
•	Noviembre (9): Antioquia 1; Bogotá D.C. 1; Bolívar 2; Cauca 1; Huila 3; Sucre 1; 
•	Diciembre (3): Cesar 3</t>
  </si>
  <si>
    <t>Para el 2024, Esta estrategia tiene 3 niveles de medición, primero por 49 departamentos asesorados,  21 departamentos diferentes atendidos, luego por eventos 101 eventos realizados y finalmente por encuestas, Se evidencia en el reporte un número total de 438 encuestas a diciembre</t>
  </si>
  <si>
    <t>Durante el primer (1) trimestre: Se atendieron en la Estrategia de mapeo y caracterización de la labor cultural, social, educativa, de convivencia, de paz, reconciliación y enfoque diferencial de las entidades religiosas y sus organizaciones en 7 Departamentos: Bogotá D.C; Cundinamarca; Santander; Nariño; Boyacá; Magdalena; Huila, en 12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442.</t>
  </si>
  <si>
    <t xml:space="preserve">Se presentaron dificultades en la implementación del formulario considerando que el sector religioso aduce que hay información que puede ser sensible para la liquidación, presentación y pago de sus impuestos. </t>
  </si>
  <si>
    <t>Hemos realizado mesas de trabajo particulares con los representantes de las entidades religiosas explicando la relevancia, la importancia y el alcance de la información reportada.</t>
  </si>
  <si>
    <t>Durante el segundo (2) trimestre: Se atendieron en la Estrategia de mapeo y caracterización de la labor cultural, social, educativa, de convivencia, de paz, reconciliación y enfoque diferencial de las entidades religiosas y sus organizaciones en 17 Departamentos: Antioquia, Arauca, Boyacá, Caldas, Casanare, Cesar, Cundinamarca, Guainía, Guaviare, Meta, Norte de Santander, Quindío, Risaralda, Santander, Vaupés, Vichada y el Distrito Capital (Bogotá D.C.) en 67 eventos de Organización, producción y ejecución de los eventos, encuentros y demás actividades logísticas que se requieran para el desarrollo de las funciones, planes, programas y metas del Ministerio socialización de resultados con el sector religioso, el número de encuestas reportadas es de 2, para un acumulado de 444.</t>
  </si>
  <si>
    <t>Hemos realizado mesas de trabajo particulares con los representantes de las entidades religiosas explicando la relevancia, la importancia y el alcance de la iformación reportada.</t>
  </si>
  <si>
    <t>Departamentos (19): Antioquia, Arauca, Atlántico, Bolívar, Casanare, Cauca, Cesar, Chocó, Córdoba, Cundinamarca, Distrito Capital, Guainía, Guaviare, Huila, Magdalena, Norte de Santander, Tolima, Vaupés, Vichada, 
Municipios (31): Aguazul, Arauca, Astrea, Barranquilla, Bello, Bogotá D.C., Bosconia, Calamar, Cartagena, Chimichagua, Copacabana, Cúcuta , Cumaribo, El Paso, González, La Jagua de Ibirico, Malambo, Medellín, Monterrey, Mosquera, Mutatá, Pamplona , Popayán , Quibdó., Sabaneta, Santa Marta, Segovia, Soledad, Valledupar, Villanueva, Yopal</t>
  </si>
  <si>
    <t>El proceso de caracterización ha tenido dificultades, considerando la negativa por parte de las entidades religiosas de Caracterizarse durante este periodo de Gobierno</t>
  </si>
  <si>
    <t>Hemos efectuado modificaciones al documento de levantamiento de la información, con el objeto de atender los puntos críticos de la negativa, no obstante existe rechazo al proceso en el estado que se encuentra</t>
  </si>
  <si>
    <t xml:space="preserve">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t>
  </si>
  <si>
    <t>Iniciativas sociales interreligiosas apoyadas económicamente</t>
  </si>
  <si>
    <t>Sumatoria del número de  iniciativas apoyadas.</t>
  </si>
  <si>
    <t>Durante el primer trimestre del año, se realizó sesión del Comité Técnico del Banco de Proyectos y se dío inicio al ciclo III para recibir 6 propuestas del mismo número de Departamentos y se estan entregando las 24 iniciativas aprobadas de los ciclos I y II</t>
  </si>
  <si>
    <t>Durante el Segundo (2) trimestre el 6/06/2023, Guainía, Inírida, Lanzamiento III ciclo BIIR- Guainía PNUD, Participación ciudadana libertad e igualdad en el contexto religioso para 6 proyectos</t>
  </si>
  <si>
    <t>Durante el Tercer (3) trimestre luego del Lanzamiento III ciclo BIIR- Guainía PNUD, Participación ciudadana libertad e igualdad en el contexto religioso para 6 proyectos: 3 financiados por funcionamiento y 3 por inversión, pendiente apertura ciclo IV del Banco de proyectos en convenio con Unimagdalena</t>
  </si>
  <si>
    <t>Durante el Cuarto (4) trimestre se giraron recursos a 35 iniciativas así: luego del Lanzamiento del IV del BIIR en convenio con Unimagdalena, el Comité Asesor de Bancos aprobó 9 proyectos, quedando proyectos desiertos 9 para la vigencia 2024, igualmente en el marco de la Participación ciudadana libertad e igualdad en el contexto religioso se entregaron los recursos de 26 proyectos de baja subvención por parte del PNUD.</t>
  </si>
  <si>
    <t>Durante el año 2023 la meta está cumplida considerando que se entregaron recursos a 41 proyectos así: 26 proyectos de baja subvención Ministerio – PNUD, 6 proyectos ciclo III, 3 financiados por funcionamiento y 3 por inversión y se en el ciclo IV del Banco de proyectos fueron aprobaron 9 proyectos, quedando proyectos desiertos 9 para la vigencia 2024, de los 32 programados</t>
  </si>
  <si>
    <t>Se realizó la  Validación, aprobación y asignación de recursos para 8 propuestas presentadas en el Ciclo III por el respectivo Equipo Técnico en el marco de la invitación del Banco de Iniciativas Interreligiosas BIIR-2023, Dando como resultado la elección de 8 iniciativas por un valor de $115.949.805 a cofinanciar en las diferentes líneas a saber Línea 1. Emprendimiento, Línea 2. Socioeducativa, Línea 3 Formador de Formadores, Línea 4. Cultural, Línea 5. Salud Mental</t>
  </si>
  <si>
    <t>Durante el segundo (2) trimestre, nos encontramos en los procesos precontractuales para el Convenio que realizará la convocatoria del Banco de proyectos 2024</t>
  </si>
  <si>
    <t>Durante el tercer (III) trimestre, nos encontramos en los procesos precontractuales para el convenio que realizará la convocatoria del Banco de proyectos 2024</t>
  </si>
  <si>
    <t>Durante el cuarto (IV) trimestre, nos encontramos en los procesos precontractuales para el convenio que realizará la convocatoria del Banco de proyectos 2024</t>
  </si>
  <si>
    <t>Durante el año 2024 se realizó la entrega correspondiente al ciclo 3 BIIR – 2023, dando como resultado la elección de 8 iniciativas por un valor de $115.949.805, de igual manera se adelanto el proceso precontractual para la firma del convenio BIIR-2024, proceso que no se alcanzó a adjudicar por tiempos establecidos para la contratación.</t>
  </si>
  <si>
    <t>A la fecha nos encontramos en los procesos precontractuales para la presentación de la convocatoria 2025</t>
  </si>
  <si>
    <t>Se solicitaron las solicitudes de certificados de disponibilidad presupuestal para la realización del convenio de implementación del banco de proyectos 2025</t>
  </si>
  <si>
    <t>Se dio a conocer los bancos de proyectos que se pretende realizar para la Identificación y posicionamiento del aporte al bien común a la resolución de conflictos y a la convivencia pacífica en la familia y la sociedad a la cohesión social y a la transformación de contextos comunitarios que las entidades religiosas y sus organizaciones desarrollan a nivel territorial a los Departamentos y Alcaldías</t>
  </si>
  <si>
    <t>Se celebró el Contrato 1773 -25 PRESTAR LOS SERVICIOS DE GESTIÓN Y ASISTENCIA TÉCNICA PARA EL DLLO IMPLEMENTACIÓN Y EJECUCIÓN DE LAS ACTIVIDADES ADTIVAS OPERATIVAS JURÍDICAS AMBIENTALES Y FINANCIERAS NECESARIAS PARA ATENDER LAS INICIATIVAS PREVISTAS EN EL PROYECTO ESTR, el cual se encuentra en inicio de ejecución y programado giro en Octubre 2025</t>
  </si>
  <si>
    <t xml:space="preserve">Divulgación y promoción del conocimiento de la normatividad  el hecho y la cultura religiosa en Colombia </t>
  </si>
  <si>
    <t>Red Académica para el respeto y garantía de la Libertad Religiosa (Decretos 1140 y 437 del 2018) implementada</t>
  </si>
  <si>
    <t>Sumatoria del número de actividades académicas de investigación para el estudio del hecho y la cultura religiosa estructuradas y realizadas/ programadas (80)</t>
  </si>
  <si>
    <t>Durante el primer (1) trimestre del año 2023, se implementó una  Línea de Acción de la Red Académica para el respecto y Garantía de la Libertad Religiosa.</t>
  </si>
  <si>
    <t>Durante el Segundo (2) trimestre, se implementó una  Línea de Acción de la Red Académica para el respecto y Garantía de la Libertad Religiosa.  Se adelantaron reuniones y conversatorios presenciales para fortalecer la Red Académica con las universidades afines al sector, 17/05/2023, Bogotá, Universidad de la Salle, 30/05/2023, Caldas, Universidad de Manizales, 26/04/2023, Córdoba, Montería, Universidad de Córdoba, 29/04/2023, Bogotá D.C, Participación y divulgación en la feria del libro FILBO, 17/06/2023, Valledupar, Universidad Popular del Cesar, 17/06/2023, Valledupar, Fundación Universitaria del Área Andina</t>
  </si>
  <si>
    <t>Durante el Tercer (3) trimestre, se implementó una Línea de Acción de la Red Académica para el respecto y Garantía de la Libertad Religiosa. Para este propósito se adelantaron reuniones y conversatorios presenciales para fortalecer la Red Académica con las universidades y organizaciones afines al sector, así: Así: 13/07/2023, Bogotá D.C , Bogotá D.C , Icontec, Procedimiento del Observatorio de no discriminación 2; 17/07/2023, Bogotá D.C , Bogotá D.C , Hotel Black Tower Premium Teusaquillo, Entrenamiento Iglesia Cristiana Cuadrangular; 25/07/2023, Bogotá D.C , Bogotá D.C , ICONTEC, Caracterización Proceso Gestión Estadística; 25/07/2023, Bogotá D.C , Bogotá D.C , Edificio En territorio, Reunión Sistema Nacional de Libertad Religiosa y de Cultos Reglamentación Articulo 312 de la Ley 2294 de 2023 DNP; 29/07/2023, Bogotá D.C , Bogotá D.C , Luis Carlos Galán, Encuentro Nacional Buenas Prácticas del Sector Religioso en la Protección de la Mujer World Visión Perdón y Reconciliación; 8/08/2023, Bogotá D.C , Bogotá D.C , Carrera 20a # 73 – 19 , PRIMER TALLER NACIONAL ASUNTOS RELIGIOSOS IGLESIA PENTECOSTAL UNIDA DE COLOMBIA “LIBERTAD RELIGIOSA DESDE LOS TERRITORIOS”; 25/08/2023, Bogotá D.C , Bogotá D.C , Liceo Moderno, VI Congreso Interreligioso Liceísta 2023; 1/09/2023, Bogotá D.C , Bogotá D.C , Universidad de la Salle, Inauguración Programa Educativos; 2/09/2023, Bogotá D.C , Bogotá D.C , Auditorio Fundadores Carrera 16 # 70-68, Ceremonia de Grado Fundación Universitaria Patricio Siemens; 14/09/2023, Cesar, Valledupar, Hotel Sicarare – Salón Yui, Taller de Libertad religiosa y de cultos del departamento del Cesar; 19/09/2023, Bogotá D.C , Bogotá D.C , CEDECOL, Construcción de plataformas de crecimiento DCLUB; 19/09/2023, Magdalena, Santa Marta, Comité Distrito de Santa Marta, Entrevista Facebook Live Tiempo Pastoral</t>
  </si>
  <si>
    <t>Durante el Cuarto (4) trimestre, se implementaron 4 Líneas de Acción de la Red Académica para el respecto y Garantía de la Libertad Religiosa. Para este propósito se adelantaron reuniones y conversatorios presenciales para fortalecer la Red Académica con las universidades y organizaciones afines al sector, así: 11/10/2023, Cauca, Popayán, Gran Hotel Coral, EN PRO DE LA CREACION DE TEJIDO SOCIAL Y DESARROLLO SOSTENIBLE SE ARTICULA CON LOS TERRITORIOS Y EL SECTOR RELIGIOSO COMO ACTOR SOCIAL , HACIA LA PAZ; 19/10/2023, Bogotá D.C , Bogotá D.C , Conferencia Episcopal, Preencuentro de las comunidades basadas en la fe del Comité Nacional de Participación para la Mesa Nacional de Diálogos de Paz con el ELN;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27/10/2023, Bogotá D.C , Bogotá D.C , Fundación Universitaria Patricio Symes UNISYMES, Cultura Religiosa y no estigmatización religiosa en Colombia; 27/10/2023, Bogotá D.C , Bogotá D.C , Fundación Universitaria Patricio Symes UNISYMES, Cultura Religiosa y no estigmatización religiosa en Colombia; 8/11/2023, Bogotá D.C , Bogotá D.C , Fundación católica , Mesa técnica de trabajo ; 4/12/2023, Magdalena, Santa Marta, Universidad del Magdalena, Se articula con el sector religioso para trabajar en la política pública de libertad religiosa; 6/12/2023 Magdalena, Santa Marta, Alfredo Saade, Acercamiento con el sector rural religioso del departamento del Magdalena para el diagnóstico del aporte de sector a la paz</t>
  </si>
  <si>
    <t>Durante el 2023 se implementaron 4 líneas de la red académica y se adelantaron 38 reuniones y conversatorios para fortalecer la Red Académica con las universidades afines al sector así: en el segundo trimestre 12, en el tercer trimestre 17 y en el cuarto trimestre 9</t>
  </si>
  <si>
    <t>Durante el primer (1) trimestre se realizaron (10) Eventos para la Divulgación y promoción del conocimiento de la normatividad el hecho y la cultura religiosa en Colombia así: Enero (1): ene, 12-ene, Amazonas, Leticia ; Febrero (5), 14-feb, Arauca , Arauca ; , 21-feb, Atlántico , Barranquilla, 27-feb, Boyacá , Tunja ; Vichada, Puerto Carreño ; 29-feb, Norte de Santander , Cúcuta ; Marzo (4): mar, 4-mar, Cesar, Valledupar ; , 18-mar, Córdoba , Pueblo Nuevo ; 19-mar, Córdoba , Montería ; 20-mar, Córdoba , Lorica.</t>
  </si>
  <si>
    <t xml:space="preserve">Durante el segundo (2) trimestre se realizaron (30) Eventos para la Divulgación y promoción del conocimiento de la normatividad el hecho y la cultura religiosa en Colombia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</si>
  <si>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divulgación y promoción del conocimiento de la normatividad el hecho y la cultura religiosa en Colombia así: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</si>
  <si>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Divulgación y promoción del conocimiento de la normatividad el hecho y la cultura religiosa en Colombia así: 
•	Octubre (8): Meta 3, Cesar 4, y Magdalena 1
•	noviembre (9): Antioquia 29-nov1; Bogotá D.C.19-nov1; Bolívar 28-nov2; Cauca 8-nov1; Huila 8-nov3; Sucre 28-nov1; Meta 3, Cesar 4, y Magdalena 1
•	diciembre (3): Cesar2-dic; 5-dic; 6-dic; </t>
  </si>
  <si>
    <t>En la vigencia 2024 para la Divulgación y promoción del conocimiento de la normatividad el hecho y la cultura religiosa en Colombia realizamos 95 eventos,  en el primer trimestre 10, en el segundo 30 en el tercer trimestre 35 y en el cuarto trimestre 20, en 21 departamentos</t>
  </si>
  <si>
    <t>Durante el primer (1) trimestre: Se realizaron 39 Eventos para la Divulgación y promoción del conocimiento de la normatividad el hecho y la cultura religiosa en Colombia de 80 programados para el periodo</t>
  </si>
  <si>
    <t xml:space="preserve">Durante el segundo (2) trimestre: Se realizaron 48 Eventos para la Divulgación y promoción del conocimiento de la normatividad el hecho y la cultura religiosa en Colombia </t>
  </si>
  <si>
    <t>Durante el tercer (3) trimestre: Se realizaron 18 Eventos para la Divulgación y promoción del conocimiento de la normatividad el hecho y la cultura religiosa en Colombia</t>
  </si>
  <si>
    <t>Promoción en la sociedad civil  las entidades públicas y privadas y los medios de comunicación de la no discriminación  la tolerancia y la no estigmatización por motivos religiosos</t>
  </si>
  <si>
    <t>Campañas departamentales que promocionen el respeto y garantía de la libertad  religiosa desarrolladas.</t>
  </si>
  <si>
    <t>Sumatoria del campañas territoriales que promocionen el respeto y garantía de la libertad religiosa desarrolladas (número de campañas territoriales que promocionen el respeto y garantía de la libertad religiosa programadas 68)</t>
  </si>
  <si>
    <t>Durante el primer (1) trimestre se realizó (8) Campañas de Promoción de la Tolerancia y no Discriminación por motivos religiosos. realizadas así:
Enero (1): Medellín – 19-01-2023; Febrero (1): Cartagena – 21-02-2023; Marzo (6):  Tunja (1) – 15-03-2023, Barranquilla (1) – 21-03-2023, Valledupar (1) 3-03-2023, Bogotá  (3) 6, 9 Y 22 -03-2023</t>
  </si>
  <si>
    <t>Durante el Segundo (2) trimestre se realizó (8) Campañas de Promoción de la Tolerancia y no Discriminación por motivos religiosos. realizadas así:
Mayo (3) 8/05/2023, Viotá, I encuentro provincial del Tequendama (retos para una política pública religiosa provincial), 25/05/2023, Facatativá, Formulación de la política pública de libertad religiosa, 30/05/2023, Villamaría, prelanzamiento red rural interreligiosa
Junio (5) 2/06/2023, Bogotá D.C , Firma el Convenio de Derecho de Público, 6/06/2023, Inírida, Lanzamiento III ciclo BIIR- Guainía PNUD, 14/06/2023, Bogotá D.C , Mesa Nacional- socialización convenio de Derecho público, 17/06/2023, Valledupar, Coloquio Universidad Popular del Cesar, 17/06/2023, Valledupar, La política publica interreligiosa-Universidad del Área Andina</t>
  </si>
  <si>
    <t xml:space="preserve">Durante el Tercer (3) trimestre se realizó (5 ) Campañas de Promoción de la Tolerancia y no Discriminación por motivos religiosos. realizadas así: 4/07/2023, Bogotá D.C , Plaza de Armas Palacio de Nariño, Dia Nacional de la libertad Religiosa y de cultos; 27/07/2023, Bogotá D.C , Edificio Bancol, Evento de Capellanías; 8/08/2023, Bogotá D.C , Carrera 20a # 73 – 19 , PRIMER TALLER NACIONAL ASUNTOS RELIGIOSOS IGLESIA PENTECOSTAL UNIDA DE COLOMBIA “LIBERTAD RELIGIOSA DESDE LOS TERRITORIOS”; 17/08/2023, Bogotá D.C , Salón de la constitución congreso de la república, DIALOGO SOCIAL SOBRE LIBERTAD RELIGIOSA CON JUSTICIA Y EQUIDAD; 14/09/2023, Cesar, Valledupar, Hotel Sicarare – Salón Yui, Taller de Libertad religiosa y de cultos del departamento del Cesar
</t>
  </si>
  <si>
    <t>Durante el Cuarto (4) trimestre se realizó (19 ) Campañas de Promoción de la Tolerancia y no Discriminación por motivos religiosos así: 19/10/2023, Bogotá D.C , Bogotá D.C , Conferencia Episcopal, Preencuentro de las comunidades basadas en la fe del Comité Nacional de Participación para la Mesa Nacional de Diálogos de Paz con el ELN; 20/10/2023, Magdalena, Santa Marta, Auditorio , ARTICULACION -NACION - TERRITORIO ASITENCIA TECNICA SECTOR RELIGIOSO; 27/10/2023, Bogotá D.C , Bogotá D.C , Fundación Universitaria Patricio Symes UNISYMES, Cultura Religiosa y no estigmatización religiosa en Colombia; 3/11/2023, Bogotá D.C , Bogotá D.C , Plataforma Virtual Medíos de comunicación, ENCUENTROS DE FORMACIÓN, EN TOLERANCIA Y NO DISCRIMINACIÓN POR MOTIVOS RELIGIOSOS CON ÉNFASIS EN ESTRATEGIAS DE COMUNICACIÓN; 7/11/2023, Bogotá D.C , Bogotá D.C , Plataforma Virtual líderes religiosos, ENCUENTROS DE FORMACIÓN, EN TOLERANCIA Y NO DISCRIMINACIÓN POR MOTIVOS RELIGIOSOS CON ÉNFASIS EN ESTRATEGIAS DE COMUNICACIÓN; 7/11/2023, Bogotá D.C , Bogotá D.C , Plataforma Virtual Medios de comunicación, ENCUENTROS DE FORMACIÓN, EN TOLERANCIA Y NO DISCRIMINACIÓN POR MOTIVOS RELIGIOSOS CON ÉNFASIS EN ESTRATEGIAS DE COMUNICACIÓN; 8/11/2023, Atlántico , Barranquilla, https://events.teams.microsoft.com/event/30e3fe65-166c-4dfe-82b9-cc8160dcaac8@3a8e2252-4891-4a04-ac3d-10bcf3c78adc; Sesión de Orientación y Pedagogía de Certificación en  Competencias Laborales sector religioso.; 8/11/2023, Bogotá D.C , Bogotá D.C , Fundación católica , Mesa técnica de trabajo ; 8/11/2023, Bogotá D.C , Bogotá D.C , Hotel Suite Jones Calle 61 # 5 - 39, Encuentro de Comunidades de Fe en el Marco del Comité Nacional de Participación y la Mesa de Diálogos entre el ELN y el Gobierno nacional ; 9/11/2023, Bogotá D.C , Bogotá D.C , fundación católica , Participación paz -gobierno y sector religiosos; 20/11/2023, Cundinamarca, Madrid, Auditorio Misión Carismática Internacional Calle 7 # 11-91 Barrio Serrezuela, Conmemoración del Día de la Libertad Religiosa, de Cultos y Conciencia, en el marco de la Semana de la Participación 2023; 26/11/2023, Bogotá D.C , Bogotá D.C , Comunidad Musulmana, Se realiza evento para mostrar a la comunidad musulmana los avance en la campaña de no estigmatización; 28/11/2023, Antioquia, Medellín, V FORO CRISTIANO CUIDAD GOSPEL, Se hace reconocimiento a actores sociales en la defensa del derecho a la libertad religiosa y de los derechos humanos.; 29/11/2023, Atlántico , Barranquilla, Taller de paz de la comisión , representación del sector religioso, Representar el sector religioso en el taller de paz de la comisión de participación de la sociedad civil en el marco de la mesa de dialogo por la paz; 29/11/2023, Norte de Santander, Cúcuta, Hotel HR, Articulación con el sector religioso del Departamento de Norte de Santander; 29/11/2023, San Andrés, San Andrés, Auditorio Walwin Peterson, Articular con la Gobernación de San Andrés en el marco de la implementación de la política pública; 6/12/2023, Magdalena, Santa Marta, Alfredo Saade, Acercamiento con el sector rural religioso del departamento del Magdalena para el diagnóstico del aporte de sector a la paz; 7/12/2023, Vaupés, Mitú, Biblioteca Departamental, Cualificación del Sector Religioso: - Presentación Política Pública de Libertad Religiosa y SINALIBREC; 11/12/2023, Putumayo, Mocoa, Gobernación, Caracterización del Sector Religioso</t>
  </si>
  <si>
    <t>Durante el año 2023 se cumple el objetivo considerando que se realizó (40) eventos con Campañas de Promoción de la Tolerancia y no Discriminación por motivos religiosos</t>
  </si>
  <si>
    <t>Durante el primer (1) trimestre se realizaron (19) Eventos para la Promoción en la sociedad civil las entidades públicas y privadas y los medios de comunicación de la no discriminación la tolerancia y la no estigmatización por motivos religiosos así: Enero (1): ene, 12-ene, Amazonas, Leticia; Febrero (11), 14-feb, Arauca , Arauca , 21-feb, Atlántico , Barranquilla, 27-feb, Boyacá , Tunja ; Vichada, Puerto Carreño ; 29-feb, Norte de Santander , Cúcuta ; Marzo (7): 12-mar, Cesar, La Paz ; Valledupar; 13-mar, Bogotá D.C , Bogotá D.C ; 14-mar, Antioquia , La estrella ; 18-mar, Córdoba , Pueblo Nuevo ; 19-mar, Córdoba , Montería ; 20-mar, Córdoba , Lorica</t>
  </si>
  <si>
    <t xml:space="preserve">Durante el segundo (2) trimestre se realizaron (30) Eventos para la Promoción en la sociedad civil las entidades públicas y privadas y los medios de comunicación de la no discriminación la tolerancia y la no estigmatización por motivos religiosos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</si>
  <si>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promoción en la sociedad civil las entidades públicas y privadas y los medios de comunicación de la no discriminación la tolerancia y la no estigmatización por motivos religiosos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</si>
  <si>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 xml:space="preserve">Durante el cuarto (4) trimestre: Se realizaron 20 Eventos para la Promoción en la sociedad civil las entidades públicas y privadas y los medios de comunicación de la no discriminación la tolerancia y la no estigmatización por motivos religiosos así: 
•	Octubre (8): Meta 3, Cesar 4, y Magdalena 1
•	noviembre (9): Antioquia 29-nov1; Bogotá D.C.19-nov1; Bolívar 28-nov2; Cauca 8-nov1; Huila 8-nov3; Sucre 28-nov1; Meta 3, Cesar 4, y Magdalena 1
•	diciembre (3): Cesar2-dic; 5-dic; 6-dic; </t>
  </si>
  <si>
    <t>Durante el año 2024 se cumplió la meta establecida, toda vez que se realizó un total de 104 eventos para la promoción en la sociedad civil las entidades públicas y privadas y los medies de comunicación de la no discriminación la tolerancia y la no estigmatización por motivos religiosos.</t>
  </si>
  <si>
    <t>Durante el primer (1) trimestre: Se realizaron (42) talleres de asistencia técnica para la Promoción en la sociedad civil las entidades públicas y privadas y los medios de comunicación de la no discriminación la tolerancia y la no estigmatización por motivos religiosos</t>
  </si>
  <si>
    <t>Durante el segundo (2) trimestre: Se realizaron (57) talleres de asistencia técnica para la Promoción en la sociedad civil las entidades públicas y privadas y los medios de comunicación de la no discriminación la tolerancia y la no estigmatización por motivos religiosos</t>
  </si>
  <si>
    <t>Durante el tercer (3) trimestre: Se realizaron (28) talleres de asistencia técnica para la Promoción en la sociedad civil, las entidades públicas y privadas y los medios de comunicación de la no discriminación, la tolerancia y la no estigmatización por motivos religiosos</t>
  </si>
  <si>
    <t>Puesta en común de los avances en la implementación de la política pública</t>
  </si>
  <si>
    <t>Evaluación y seguimiento de la implementación de la política pública</t>
  </si>
  <si>
    <t>Porcentaje de Avance en la implementación de la politica publica Decreto 437 de 2018 /100 (Acciones programadas cuatrienio 32)</t>
  </si>
  <si>
    <t>Porcentaje de Avance en la implementación de la política publica Decreto 437 de 2018 (Acciones programadas cuatrienio 32)
Actividades programadas 32, actividades realizadas 8 así: Enero (1): Medellín – 19-01-2023; Febrero (1): Cartagena – 21-02-2023; Marzo (6):  Tunja (1) – 15-03-2023, Barranquilla (1) – 21-03-2023, Valledupar (1) 3-03-2023, Bogotá  (3) 6, 9 Y 22 -03-2023</t>
  </si>
  <si>
    <t>Durante el Segundo (2) trimestre Avance en la implementación de la PP de 2018 realizadas 9 así: Abril (1) 26, Córdoba, Mayo (3) 8, Viotá, I encuentro provincial del Tequendama), 25, Facatativá, 30, Caldas, Villamaría, red rural interreligiosa, Junio( 5) 2, Bogotá D.C , Firma el Convenio, 6, Guainía, Inírida, III ciclo BIIR, 14, Bogotá D.C , socialización convenio, 17, Cesar, Valledupar, Coloquio U Popular, 17, Cesar, Valledupar, La política pública interreligiosa-U del Área Andina</t>
  </si>
  <si>
    <t>Durante el Tercer (3) trimestre se realizaron (17) encuentros de articulación con las instancias para el seguimiento de la implementación de la política pública así: Instancias de Participación (17) 4/07/2023, Bogotá D.C , Plaza de Armas Palacio de Nariño, Dia Nacional de la libertad Religiosa y de cultos; 7/07/2023, Cundinamarca, Samacá, Auditorio Camsica Alcaldía Municipal, Acciones del comité de libertad religiosa en el municipio de Samacá; 7/07/2023, Boyacá, Chiquinquirá, Auditorio General Ramón Arturo Rincón Quiñonez, Foro aporte social de las entidades religiosas a la sociedad colombiana; 11/07/2023, Atlántico , Barranquilla, Gobernación del Atlántico, Revisión Proyecto de Decreto Reglamentario de Libertad Religiosa y de Cultos del Atlántico; 13/07/2023, Bogotá D.C , Icontec, Procedimiento del Observatorio de no discriminación 2; 17/07/2023, Bogotá D.C , Congreso de la República, Audiencia Pública SINALIBREC MIRA; 25/07/2023, Bogotá D.C , Sala de Juntas Dirección, Transformación Asociación Brahma Khumaris a Iglesia; 27/07/2023, Bogotá D.C , Edificio Bancol, Evento de Capellanías; 27/07/2023, Bogotá D.C , Hotel DAN Carlton, Reunión Pastores Sector Religioso (Pastor Eduardo Gómez); 1/08/2023, Bogotá D.C , Sala de Juntas Dirección, Reunión Asociación de Capellanes; 3/08/2023, Cundinamarca, Girardot, Salón Virtual, Asistencia Técnica Comité Departamental de Libertad Religiosa; 3/08/2023, Bogotá D.C , Corferias, Comité Nacional de Participación de la Mesa de Dialogo con el ELN; 8/08/2023, Bogotá D.C , Carrera 20a # 73 – 19 , PRIMER TALLER NACIONAL ASUNTOS RELIGIOSOS IGLESIA PENTECOSTAL UNIDA DE COLOMBIA “LIBERTAD RELIGIOSA DESDE LOS TERRITORIOS”; 16/08/2023, Bogotá D.C , Sala de Juntas Dirección, Encuentro de Socialización de los mecanismos de articulación Ministerio Buenas Nuevas; 11/09/2023, La Guajira, Riohacha, Gobernación del Departamento de La Guajira, Primera Mesa de Libertad religiosa y de cultos del departamento de la Guajira; 14/09/2023, Bogotá D.C , Congreso de la República, Taller preparatorio Mesa Nacional por la vida, la reforma estatutaria y la construcción de paz; 28/09/2023, Bogotá D.C , Piso 11, Mesa Nacional del Sector Religioso</t>
  </si>
  <si>
    <t>Durante el Cuarto (4) trimestre se realizaron (7) encuentros de articulación con las instancias para el seguimiento de la implementación de la política pública así: Instancias de Participación así: 25/10/2023, Valle, Cali, HOTEL BISOU CALI, EVENTO ARTICULACIÓN NACIÓN - TERRITORIO; 26/10/2023, Bogotá D.C , Bogotá D.C , Piso 3, Se brinda capacitación para ser evaluadores de competencias - para los líderes religiosos en la clasificación única de ocupaciones para Colombia - CUOC Profesionales religiosos y ministros de culto - Auxiliares laicos de las religiones; 9/11/2023, Bolívar, Cartagena, Reunión Comité Distrital de Libertad Religiosa Cartagena, Se busca exponer avances, dificultades y propuestas de proyección del sector religiosa en el Distrito de Cartagena; 10/11/2023, Bolívar, Cartagena, Iglesia Maranatha, La Dirección de Asuntos religioso, realiza asistencia técnica sobre la implementan de Política Pública de libertad religiosa y de cultos , SINALIBREC y caracterización; 29/11/2023, Norte de Santander, Cúcuta, Hotel HR, Articulación con el sector religioso del Departamento de Norte de Santander; 6/12/2023, Magdalena, Santa Marta, Auditorio Madre Margot Dávila del Claustro San Juan Nepomuceno Cl. 16 #1C-72, Comuna 2, Santa Marta, Magdalena , Conversatorio La Libertad Religiosa y de Cultos hacia La Paz Total  “Aportes del sector religioso a La Paz y diagnóstico desde la ruralidad” ; 7/12/2023, Bogotá D.C , Bogotá D.C , CONGRESO de la República, Participación paz -gobierno y sector religiosos Y justicia ambiental</t>
  </si>
  <si>
    <t>Durante el año 2023 se realizó (37) encuentros de articulación con las instancias para el seguimiento de la implementación de la política pública así: Instancias de Participación de las 32 programadas</t>
  </si>
  <si>
    <t>Durante el primer (1) trimestre se realizaron (22) Eventos para Fortalecer los procesos de coordinación, articulación y seguimiento interinstitucional, intersectorial y nación - territorio en los planes, instrumentos y procesos para la implementación la política de libertad religiosa y de cultos así: Enero (1): 12-ene, Amazonas, Leticia; Febrero (12), 2-feb, Bogotá D.C , Bogotá D.C ; 8-feb, Antioquia , Medellín ; 14-feb, Antioquia , Segovia ; , Arauca , Arauca ; 17-feb, Guainía, Inírida; 19-feb, Antioquia , Medellín; La Guajira , Riohacha ; 21-feb, Atlántico , Barranquilla; Guainía, Inírida; 27-feb, Boyacá , Tunja; Vichada, Puerto Carreño; 29-feb, Norte de Santander, Cúcuta; Marzo (8): 4-mar, Cesar, Valledupar ; 12-mar, Cesar, La Paz; Valledupar ; 13-mar, Bogotá D.C, Bogotá D.C; 14-mar, Antioquia , La estrella; 18-mar, Córdoba, Pueblo Nuevo; 19-mar, Córdoba, Montería; 20-mar, Córdoba, Lorica</t>
  </si>
  <si>
    <t xml:space="preserve">Durante el segundo (2) trimestre se realizaron (30) Eventos para Fortalecer los procesos de coordinación, articulación y seguimiento interinstitucional, intersectorial y nación - territorio en los planes, instrumentos y procesos para la implementación la política de libertad religiosa y de cultos.(Talleres de Asistencia Técnica para fortalecer instrumentos y procesos para la implementación la política de libertad religiosa y de cultos) así: Abril (15): Cesar – Valledupar, 09 de abril; La Guajira – San Juan del Cesar 14 de abril; Antioquia – Medellín 15 de abril; Cauca – Popayán 15 de abril; Atlántico – Barranquilla 17 de abril; Atlántico – Barranquilla 17 de abril; Cesar – Valledupar 18 de abril; Cesar – Bosconia 22 de abril; Bogotá D. C. 22 de abril; Tolima – Ibagué 25 de abril; Tolima – Ibagué 25 de abril; Cesar – Betania 29 de abril; Bolívar – Arjona 26 de abril; Bolívar – Turbaco 26 de abril; Bolívar – Cartagena 27 de abril. Mayo (7): Astrea 3 de mayo, Cúcuta 3 de mayo, Valledupar 10 y 15 de mayo, La Jagua de Ibirico 14 de mayo, San Andrés 6 de mayo, Valledupar 24 de mayo. Junio (8): Arauca 12 de junio, y La Guajira 22, 24 y 26 junio, Antioquia 5, 13 14 y 24 de junio 
</t>
  </si>
  <si>
    <t>Durante el tercer (III) trimestre se realizaron (35)  eventos para la fortalecer los procesos de coordinación, articulación y seguimiento interinstitucional, intersectorial y nación - territorio en los planes, instrumentos y procesos para la implementación de la política de libertad religisosa y de cultos (Talleres de Asistencia Técnicas para fortalcer instrumentos y procesos para la implementación de la política de libertad religiosa y de cultos) así  : 
Julio (14):  Valle del Cauca 2, Cesar 4, Norte de Santander 10, Valle del Cauca 12, Norte de Santander 13, Valle del Cauca 17, La Guajira 17, Valle del Cauca 19, Cesar 22, Valle del Cauca 25, Cesar 25, Bogotá 29 La Guajira 30.
Agosto (12):  Atlántico 1, 2, 7, y 13 de agosto, Cesar 2, 5, 6, 9, 12, 16, y 20 de agosto, Bogotá 9 de agosto.
Septiembre (9): Bogotá D.C. 2, Boyacá 24, Cesar 3,4,6,12,13,25 y Meta 11</t>
  </si>
  <si>
    <t>Durante el cuarto (4) trimestre: Se realizaron 20 Eventos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así:
•	Octubre (8): Meta 3, Cesar 4, y Magdalena 1
•	noviembre (9): Antioquia 29-nov1; Bogotá D.C.19-nov1; Bolívar 28-nov2; Cauca 8-nov1; Huila 8-nov3; Sucre 28-nov1; Meta 3, Cesar 4, y Magdalena 1
•	diciembre (3): Cesar2-dic; 5-dic; 6-dic</t>
  </si>
  <si>
    <t>Durante 2024 realizamos 107 Eventos para Fortalecer los procesos de coordinación, articulación y seguimiento interinstitucional, intersectorial y nación - territorio para la implementación la política de libertad religiosa y de cultos,en el primer trimestre 22, en el segundo 30 en el tercer  35 y en el cuarto 20</t>
  </si>
  <si>
    <t>Durante el primer (1) trimestre: Se realizaron (61)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</si>
  <si>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Considerando que es un indicador de flujo, a los resultados del trimestre I se le suma la linea de base del 40%</t>
  </si>
  <si>
    <t>Durante el segundo (2) trimestre: Se realizaron (100)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t>
  </si>
  <si>
    <t>Durante el tercer (3) trimestre: Se realizaron (65) Talleres de Asistencia Técnica para Fortalecer los procesos de coordinación, articulación y seguimiento interinstitucional, intersectorial y nación - territorio en los planes, instrumentos y procesos para la implementación la política de libertad religiosa y de cultos. (Talleres de Asistencia Técnica para fortalecer instrumentos y procesos para la implementación la política de libertad religiosa y de cultos), con la participación de 1732 personas</t>
  </si>
  <si>
    <t>Astrid Natalia Trujillo Campo
Directora Corporación Nasa Kiwe</t>
  </si>
  <si>
    <t>Desarrollo de un modelo de salud preventiva y predictiva territorial</t>
  </si>
  <si>
    <t>ODS 3. Salud y Bienestar</t>
  </si>
  <si>
    <t>CONPES 3667 de 2010</t>
  </si>
  <si>
    <r>
      <rPr>
        <b/>
        <sz val="9"/>
        <color theme="5" tint="0.59999389629810485"/>
        <rFont val="Calibri"/>
        <family val="2"/>
        <scheme val="minor"/>
      </rPr>
      <t>1</t>
    </r>
    <r>
      <rPr>
        <b/>
        <sz val="9"/>
        <color theme="1"/>
        <rFont val="Calibri"/>
        <family val="2"/>
        <scheme val="minor"/>
      </rPr>
      <t>Ampliación efectiva de las acciones de la Entidad en los nuevos municipios de su jurisdicción (Ley 2160 de 2021)</t>
    </r>
  </si>
  <si>
    <t>Establecimientos de salud construidos</t>
  </si>
  <si>
    <t>Sumatoria de Centros de salud construidos</t>
  </si>
  <si>
    <t>Se encuentra en ejecución la construcción del establecimiento de salud del centro poblado en el municipio de Páez - Cauca, ubicado en la localidad del Rodeo.</t>
  </si>
  <si>
    <t>Se realizo la contratación de tres establecimientos de salud ubicados en los sectores del El Rodeo, Cipres - Las Dalias y La Planada de Avirama en el municipio de Páez, se alcanza un nivel de compromisos del 100%, avanzado en la meta establecida para la vigencia.</t>
  </si>
  <si>
    <t>Durante el tecer trimestre se avanzo en la construcción de 3 establecimientos de salud localizados en los sectores de El Rodeo (Avance 43%); El Ciprés (Avance 48%); La Planada de Avirama (Avance 23%) - Municipio de Páez departmento del Cauca, comprometiendo el 100% de los recursos establecidos, que permite avanzar en la meta establecida para la vigencia.</t>
  </si>
  <si>
    <t>Al finalizar el cuarto trimestre de 2023, se avanzo en la ejecución del Establecimiento de Salud de EL RODEO (Avance ejecución 95%); Establecimiento de Salud de EL CIPRÉS con (Avance de ejecución física a la fecha 95%); Establecimiento de Salud de La Planada de Avirama con (Avance de ejecución física de 55%).</t>
  </si>
  <si>
    <t xml:space="preserve">Se avanzo en la construcción de los tres establecimientos de salud alcanzando el 81,66% de la ejecución física </t>
  </si>
  <si>
    <t>Se avanza en la etapa precontractual que permita la construcción del Establecimiento de Salud de la localidad de Puerto Valencia Inzá.</t>
  </si>
  <si>
    <t>Durante el segundo trimestre se avanzó en actividades preliminares de excavación para cimentación, construcción del Establecimiento de Salud de la localidad de Puerto Valencia y sectores aledaños - Inzá. Avance de ejecución física 6%.</t>
  </si>
  <si>
    <t>A tercer trimestre de la vigencia 2024, el desarrollo de la actividad Al finalizar el mes de septiembre de 2024, se continúa con la realización de actividades de fundición de cimentación 100%, arme de castillos y fundición de columnas, referentes a la construcción del Establecimiento de Salud de la localidad de Puerto Valencia - Inzá. Avance de ejecución física 20%.</t>
  </si>
  <si>
    <t>Al finalizar el cuarto trimestre de 2024, se avanza en la construcción del Establecimiento de Salud de la localidad de Puerto Valencia - Inzá. (mampostería, Instalación de cubierta, fundición de elementos no estructurales). Avance de ejecución física en el cuarto trimestre 27%</t>
  </si>
  <si>
    <t>Se avanzo en el 47% en la construcción de establecimiento de salud de Puerto Valencia en Inzá - Cauca. En la vigencia 2024 en el segundo y tercer trimestre se alcanzo la construcción de 3 establecimientos de salud, estos parte de reservas constituidas vigencia 2023, en los sectores: El Rodeo, Cipres, Planada de Avirama, en Páez - Cauca.</t>
  </si>
  <si>
    <t>Se presentaron dificultades en el acceso al sector debido problemas de orden público en la zona de intervención, lo cual interrumpia los avances programados.</t>
  </si>
  <si>
    <t>Al finalizar el primer trimestre de 2025, se avanza en la construcción del Establecimiento de Salud de la localidad de Puerto Valencia - Inzá. (estucos parciales, cielo falso parcial, alisado pisos parcial) Avance de ejecución física 63%, este establecimiento corresponde a la meta programada en la vigencia 2024, en ese orden, quedo como reserva y se ejecuta durante la vigencia 2025.</t>
  </si>
  <si>
    <t>A primer trimestre no se presentan dificultades en el desarrollo de esta actividad, se anvazo en tramitres precontractuales, localización y perfeccionamiento de presupuestos.</t>
  </si>
  <si>
    <t>Durante el segundo trimestre se avanzó en actividades de logistica y preparación del terreno (explanación) del establecimiento de salud en el sector de Tóez - Páez, alcanzando el 2% de ejecución física, meta que corresponde a lo programado en la vigencia 2025, por otra parte, la construcción del establecimiento de salud en el sector de Puerto Valencia - Inzá alcanzo 82% esta correponde a meta de la vigencia 2024 que continuo en la vigencia 2025.</t>
  </si>
  <si>
    <t>No se presentaron dificultades en el desarrollo de esta actividad</t>
  </si>
  <si>
    <t>En el tercer trimestre de la vigencia 2025, el establecimiento de salud en el sector de Tóez - Páez correspondiente a la actividad programada en la vigencia 2025 estuvo suspendido, reiniciando en el mes de septiembre, a la fecha alcanzo el 8% de ejecución física, por otra parte, la construcción del establecimiento de salud en el sector de Puerto Valencia - Inzá alcanzo 100% esta correponde a meta de la vigencia 2024 que continuo en la vigencia 2025.</t>
  </si>
  <si>
    <t>Se presentaron dificultades en el acceso al sector de Tóez ubicado en el municipio de Páez departamento del Cauca, debido a las condiciones de la vía.</t>
  </si>
  <si>
    <t xml:space="preserve">Realizar transporte de materiales en vehiculos pequeños </t>
  </si>
  <si>
    <t>OAP. 10.06.2025: La apuesta sectorial 1 fue modificada en su nombre, indicador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"Establecimientos de salud construidos", y el tipo se clasifica como "Producto".</t>
  </si>
  <si>
    <t>Una Colombia con agua potable para todos</t>
  </si>
  <si>
    <t>Pacto por la calidad y eficiencia de servicios públicos: agua y energía para promover la competitividad y el bienestar de todos</t>
  </si>
  <si>
    <t>ODS 6. Agua limpia y saneamiento</t>
  </si>
  <si>
    <r>
      <rPr>
        <b/>
        <sz val="9"/>
        <color theme="5" tint="0.59999389629810485"/>
        <rFont val="Calibri"/>
        <family val="2"/>
        <scheme val="minor"/>
      </rPr>
      <t>2</t>
    </r>
    <r>
      <rPr>
        <b/>
        <sz val="9"/>
        <color theme="1"/>
        <rFont val="Calibri"/>
        <family val="2"/>
        <scheme val="minor"/>
      </rPr>
      <t>Ampliación efectiva de las acciones de la Entidad en los nuevos municipios de su jurisdicción (Ley 2160 de 2021)</t>
    </r>
  </si>
  <si>
    <t>Acueductos Optimizados y Construidos</t>
  </si>
  <si>
    <t xml:space="preserve">Sumatoria de Acuedctos Optimizados y Construidos </t>
  </si>
  <si>
    <t>Se adelantan acciones para la suscripción del contrato que permitirá la construcción de sistema de acueducto en fase básica en el Centro Poblado de Laureles, resguardo de Togoima, esta actividad corresponde a la meta establecida para la vigencia 2023.</t>
  </si>
  <si>
    <t>Una vez adelantado procesos precontractuales se procedio a tramitar viabilidad del permiso ambiental que no contaba el municipio de concesión de aguas para la contrucción de sistema de acueducto en el resguardo de Togoima, sector de Laureles.</t>
  </si>
  <si>
    <t>En el tercer trimestre se avanzo en la contratación para la construcción del sistema de acueducto en el resguaro de Togoima, sector de Laureles, con (avance físico del 5 %)</t>
  </si>
  <si>
    <t>Durante el cuarto trimestre se avanzo en la construcción del sistema de acueducto, lo que permitirá suplir los requerimientos insatisfechos que mantiene esta comunidad, la cual incluye los sectores de El Mesón (33 familias), Peñas blancas (7 familias), El Chilpel (5 familias) y Laureles (35 familias), sectores correspondientes a la misma localidad, esto permitira el abastecimiento de agua para consumo humano.</t>
  </si>
  <si>
    <t>En la vigencia 2023 se alcanzo en un 60%, la construcción de sistema de acueducto.</t>
  </si>
  <si>
    <t>Al finalizar el segundo trimestre, se mantiene suspendidas las actividades en la construcción del sistema de acueducto de Laureles que corresponde a la vigencia 2023. Se adelantaron diseños de los viaductos, pero se requirieron ajustes a los mismos por la supervisión. Avance de ejecución físico 87%.</t>
  </si>
  <si>
    <t>Esta actividad que corresponde a la vigencia 2023 alcanzo el 100% de su ejeución física durante el tercer trimestre.</t>
  </si>
  <si>
    <t>El avance de esta actividad alcanzo el 100% de avance físico en el tercer trimestre de la vigencia 2024, la cual correspondia a  meta programada en la vigencia 2023.</t>
  </si>
  <si>
    <t>Se alcanzo el 100% en la construcción del sistema de acueducto en el sector de Laureles en el municipio de Páez departamento del Cauca, la meta fue programada en la vigencia 2023, la cual quedo en reserva y finalizo en la vigencia 2024.</t>
  </si>
  <si>
    <t>Durante la vigencia 2024 no se presentaron dificultades en el desarrollo de esta actividad.</t>
  </si>
  <si>
    <t>Al finalizar el corte, se avanza en Etapa Precontractual (elaboración de estudios de precios de mercado y presupuesto oficial de obra) para la construcción del sistema de acueducto de la localidad de Aránzazu - Páez . Avance de ejecución físico de obra 0%, esta actividad corresponde a meta programadas para la vigencia 2025.</t>
  </si>
  <si>
    <t>En el segundo trimestre se alcanzo el 3% de ejecución fisica de la activiad programada para la vigencia 2025, que corresponde a la construcción del sistema de acueducto en el sector de Aránzazu en el municipio de Páez.</t>
  </si>
  <si>
    <t>Al finalizar el tercer trimestre de 2025, se avanzo en la construcción del sistema de acueducto de la localidad de Aránzazu - Páez - que corresponde al contrato de obra 052 de 2025, se adelantan a la fecha labores de fundición de muros PTAP, alcanzando una ejecución física del 27%.</t>
  </si>
  <si>
    <t>No se presentaron dificultades en el desarrollo de esta actividad durante el tercer trimestre de la vigencia 2025</t>
  </si>
  <si>
    <t>OAP. 10.06.2025: La apuesta sectorial 2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</si>
  <si>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t>Nuevo ordenamiento territorial alrededor del agua</t>
  </si>
  <si>
    <r>
      <rPr>
        <b/>
        <sz val="9"/>
        <color theme="5" tint="0.59999389629810485"/>
        <rFont val="Calibri"/>
        <family val="2"/>
        <scheme val="minor"/>
      </rPr>
      <t>3</t>
    </r>
    <r>
      <rPr>
        <b/>
        <sz val="9"/>
        <color theme="1"/>
        <rFont val="Calibri"/>
        <family val="2"/>
        <scheme val="minor"/>
      </rPr>
      <t>Ampliación efectiva de las acciones de la Entidad en los nuevos municipios de su jurisdicción (Ley 2160 de 2021)</t>
    </r>
  </si>
  <si>
    <t>Sistemas de Alcantarillado Construidos y Optimizados</t>
  </si>
  <si>
    <t>Sumatoria de Sistemas de Alcantarillado Optimizados y Construidos</t>
  </si>
  <si>
    <t xml:space="preserve">Se adelantan actividades técnicas precontractuales que corresponden a la realización de estudios y diseños, que permitirán la construcción u optimización de sistemas de alcantarillado, en las localidades de Chachucue/Mesa de Caloto y Planada de Avirama. </t>
  </si>
  <si>
    <t xml:space="preserve">Se avanzó en proceso precontractual, se adelanto presupuesto para la elaboración de estudios y diseños para la construcción u optimzación de dos sistemas de alcantarillado, en las localidades de Chachucue/Mesa de Caloto y Planada de Avirama. </t>
  </si>
  <si>
    <t>Durante el tercer trimestre se adelanto la definición de criterios técnicos que permitieron establecer costos y normatividad aplicable, a tener en cuenta para la construcción de sistemas de alcantarillado.</t>
  </si>
  <si>
    <t>Se avanzo en el 60% la consultoria para la construcción u optimización de 2 sistemas de alcantarillados en dos sectores del municipio de Páez en el departamento del Cauca.</t>
  </si>
  <si>
    <t>Se realizo la consultoria para la construcción u optimización de 2 sistemas de alcantarillado, lo que permitira, adelantar actividades de construcción en las siguientes vigencias. Ademas, se actualizan según la normatividad vigente, los diseños de la PTAR según requerimientos por parte de la autoridad ambiental CRC, para sector Mesa de Caloto.</t>
  </si>
  <si>
    <t>Se avanza en elaboración/actualización de presupuesto de obra, previo al inicio de la etapa contractual Construcción del sistema de alcantarillado sanitario de la localidad de San Miguel - Resguardo de Avirama - Páez.</t>
  </si>
  <si>
    <t>Al finalizar el segundo trimestre, se avanza en el desarrollo de actividades preliminares - acceso de materiales - para inicio ejecución física de la Construcción del sistema de alcantarillado sanitario de la localidad de San Miguel - Resguardo de Avirama - Páez. Avance de ejecución física 2%.</t>
  </si>
  <si>
    <t>Al finalizar el tercer trimestre, se avanza en desarrollo de activid ejecución de la construcción del sistema de alcantarillado sanitario San Miguel - Resg. Avirama - Páez. (excavaciones, instalación colectores, recamaras; aceros tanque séptico) con un avance de ejecución física 24%.</t>
  </si>
  <si>
    <t>Al finalizar el cuarto trimestre, se avanza en el desarrollo de actividades de ejecución del sistema de alcantarillado sanitario San Miguel - Resg. Avirama - Páez. Avance de ejecución física 17%</t>
  </si>
  <si>
    <t xml:space="preserve">Durante la vigencia 2024, se alcanzo el 41% de avance físico de la obra relacionada a la construcción del sistema de alcantarillado sanitario y PTAR en el sector de San Miguel de Avirama en el municipio de Páez departamento del Cauca, esta actividad programada en la vigencia, continuara su ejecución en la vigencia 2025. </t>
  </si>
  <si>
    <t>Al finalizar el primer trimestre de 2025, se avanza en el desarrollo de actividades de ejecución del sistema de alcantarillado sanitario San Miguel - Resg. Avirama - Páez. Avance de ejecución física 70%, esta actividad corresponde a la meta programada en la vigencia 2024 la cual no finalizo y se terminara de ejecutar durante la vigencia 2025.</t>
  </si>
  <si>
    <t>Al finalizar el segundo trimestre de la vigencia 2025, el desarrollo de la actividad alcanzo el 83% de ejecución física, la cual corresponde a la construcción del sistema de alcantarillado en el sectode San Miguel - Resg. Avirama en el municipio de Páez, esta meta se programo en la vigencia 2024 la cual terminara su ejecución en la vigencia 2025.</t>
  </si>
  <si>
    <t>Durante el segundo trimestre no se presentaron dificultades en el desarrollo de la actividad .</t>
  </si>
  <si>
    <t>Al finalizar el tercer trimestre de la vigencia 2025, el desarrollo de la actividad alcanzo el 100% de ejecución física, la cual corresponde a la construcción del sistema de alcantarillado en el sectode San Miguel - Resg. Avirama en el municipio de Páez, esta meta se programo en la vigencia 2024 la cual concluyo actividades en la vigencia 2025.</t>
  </si>
  <si>
    <t>OAP. 10.06.2025: La apuesta sectorial 3 fue modificada en su nombre, indicador y fórmula de cálculo,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el indicador es "Sistemas de Alcantarillado Construidos y Optimizados", y fórmula de cálculo como "Sumatoria de Sistemas de Alcantarillado Optimizados y Construidos".</t>
  </si>
  <si>
    <t>Revolución en infraestructura educativa en beneficio de las poblaciones excluidas</t>
  </si>
  <si>
    <t>ODS 4. Educación de calidad</t>
  </si>
  <si>
    <r>
      <rPr>
        <b/>
        <sz val="9"/>
        <color theme="5" tint="0.59999389629810485"/>
        <rFont val="Calibri"/>
        <family val="2"/>
        <scheme val="minor"/>
      </rPr>
      <t>4</t>
    </r>
    <r>
      <rPr>
        <b/>
        <sz val="9"/>
        <color theme="1"/>
        <rFont val="Calibri"/>
        <family val="2"/>
        <scheme val="minor"/>
      </rPr>
      <t>Ampliación efectiva de las acciones de la Entidad en los nuevos municipios de su jurisdicción (Ley 2160 de 2021)</t>
    </r>
  </si>
  <si>
    <t>Infraestructura Educativa Construida y Mejorada</t>
  </si>
  <si>
    <t>Sumatoria de Infraestructura educativa Construida y Mejorada</t>
  </si>
  <si>
    <t>En etapa precontractual para la suscripción de los contratos correspondientes a las actividades de construcción y mejoramiento de instituciones educativas, que permitirán adelantar actividades constructivas teniendo en cuenta las fases correspondientes.</t>
  </si>
  <si>
    <t>Se realizo contrato para la construcción de cubierta metalica para la institución educativa San Miguel de Avirama, se hizo reconocimiento de predio</t>
  </si>
  <si>
    <t>Se avanzo en la construcción de cubierta metalica para la institución educativa San Miguel de Avirama con labores de construcción de cajas de inspección y muro de contención, se alzcanza el 85% de la obra. Se avanzo en el contrato de ampliación de la Intitución Educativa Sabas Beltran, se alcanzo un 15% en la construcción de primera fase.</t>
  </si>
  <si>
    <t>Durante el cuarto trimestre de 2023 se alcanzo el 100% de la construcción de cubierta metalica de la Institución Educativa San Miguel de Avirama y el 57,17% de la construcción de la primera fase de la Intitución Educativa Sabas Beltran. Estas Intituciones Educativas se encuentran ubicadas en el municipio de Páez en el departamento del Cauca.</t>
  </si>
  <si>
    <t>Se alcanza el 100% en la Intitución Educativa San miguel de Avirama, actividad que cuenta como Infraetructura educativa construida.</t>
  </si>
  <si>
    <t>A primer trimestre se avanza en ajuste de presupuesto y etapa precontractual.</t>
  </si>
  <si>
    <t>A segundo trimestre se avanzó en la contratación de 2 obras; 1 para la construcción de la segunda fase de la institución educativa Sabas Beltrán ubicada en el sector de Rio Chiquito municipio de Páez departamento del Cauca; 2 construcción de laboratorio para la Institución Educativa Benjamín Dindicue en el sector de Mesa de Caloto en el municipio de Páez departamento del Cauca.</t>
  </si>
  <si>
    <t>A tercer trimestre se avanza en la construcción en las insituciones educativas Sabas Betrán con 32% de avance físico, intitución educativa sector de Río Chiquito municipio de Páez departamento del Cauca; Bejamín Dindicue con 32% de avance físico, intitución educativa sector de Mesa de Caloto municipio de Páez departamento del Cauca; ITA de La Plata con 25% de avance físico, departamento del Huila.</t>
  </si>
  <si>
    <t>Durante el cuarto trimestre se alcanzo el 100% de avance físico en la construcción de obras complementarias de la Institución Educativa Técnico Agrícola de La Plata - ITA. Las obras en la Institución Educativa Sabas Beltran y Benjamin Dindicue alcanzaron el 90% de ejecución física, avanzando con la construcción vigas del segundo piso y culatas, el colegio Sabas Beltrán con instalaciones eléctricas, estructuras metálicas y cerramiento.</t>
  </si>
  <si>
    <t>Las obras complementarias programadas en la vigencia para Institución Educativa Técnico Agrícola de La Plata - ITA, alcanzo el 100% de ejecución física. Por otra parte, las obras en Inst. Sabas Beltran y Benjamin Dindicue en el muncipio de Páez alcanzaron  el 90% de ejecución física, estas instituciones terminaran su ejecución en la vigencia 2025.</t>
  </si>
  <si>
    <t>Durante la vigencia 2024 se presentaron dificultades relacionadas a ola invernal, lo que ocasiono el retraso e impidio el acceso a los sectores afectando las obras en la institución educativa Sabas Beltrán en el municipio de Páez, entre los cuales hubo un derrumbe de un puente en el sector El Naranjal en el afectando las obras de la institución educativa Benjamin Dindicue.</t>
  </si>
  <si>
    <t>Durante el primer trimestre, se alcanzo la construcción de obras complementarias en la I.E. Benjamín Dindicue en Mesa de Caloto, esta actividad corresponde a la meta programada en la vigencia 2024 que continuo su ejecución en la vigencia 2025. Por otra parte, de la meta programada para la vigencia 2025, se encuentran a la fecha en tramitres precontractuales y de perfeccionamiento.</t>
  </si>
  <si>
    <t>A segundo trimestre se avanza en tramitres precontractuales y de perfeccionamiento de la activida programada para la vigencia 2025, se realizan visitas por parte del área de educación a las instituciones educativas.</t>
  </si>
  <si>
    <t>Durante el tercer trimestre de la vigencia 2025 se avanzo en la construcción de obras complementarias de la institución educativa Sabas Beltrán ubicada en el sector de río Chiquito alcanzando el 40% de ejecución física, por otra parte, se avanza en el desarrollo de actividades preliminares de la intitución educativa San Miguel de Avirama.</t>
  </si>
  <si>
    <t>OAP. 10.06.2025: La apuesta sectorial 4 fue modificada en su nombre y tipo,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 y el tipo se clasifica como "Producto".</t>
  </si>
  <si>
    <t>Vivienda para los colombianos excluidos</t>
  </si>
  <si>
    <r>
      <rPr>
        <b/>
        <sz val="9"/>
        <color theme="5" tint="0.59999389629810485"/>
        <rFont val="Calibri"/>
        <family val="2"/>
        <scheme val="minor"/>
      </rPr>
      <t>5</t>
    </r>
    <r>
      <rPr>
        <b/>
        <sz val="9"/>
        <color theme="1"/>
        <rFont val="Calibri"/>
        <family val="2"/>
        <scheme val="minor"/>
      </rPr>
      <t>Ampliación efectiva de las acciones de la Entidad en los nuevos municipios de su jurisdicción (Ley 2160 de 2021)</t>
    </r>
  </si>
  <si>
    <t>Número de Viviendas Construidas</t>
  </si>
  <si>
    <t>Sumatoria de Viviendas Construidas</t>
  </si>
  <si>
    <t>Se avanza en actividades contractuales que corresponden a la construcción de 10 viviendas en el departamento del Cauca y 8 viviendas en el departamento del Huila.</t>
  </si>
  <si>
    <t>Se avanzo en actividades precontractuales para la construcción de 6 viviendas en el municipio de Paéz en el departamento del Cauca, se identificaron lotes para la construcción. se avanzó en temas relacionados con los procesos de reubicacion y reasentamiento de familias, localizacion de infraestructura</t>
  </si>
  <si>
    <t>Durante el tercer trimestre se avanzo en la construcción de 6 viviendas en el municipio de Tesalia en el departamento del Huila con una ejecución física del 100%, en este sentido, se avanzo en temas relacionados a los procesos de reubicación y reasentamiento de familias.</t>
  </si>
  <si>
    <t>Durante el cuarto trimestre de 2023 se avanzo el construcción de 9 viviendas con ejecución física del 100%, establecidas de la siguiente forma: 7 localizadas en el municipio de Páez departamento del Cauca y 2 en el municipio de Tesalia departamento del Huila, asi mismo se avanzo con los procesos de reubicación y reasentamiento de igual número de familias que serán beneficiadas.</t>
  </si>
  <si>
    <t>En la vigencia 2023 se avanzo en la construcción de 18 viviendas, de las cuales 15 viviendas alcanzaron el 100%, divididas así; 8 en el municipio de Tesalia departamento del Huila y 7 en el municipio de Páez departamento del Cauca, asi mismo, se avanzo en las 3 viviendas restantes en el municipio de Páez, alcanzando un 85% de ejecución física.</t>
  </si>
  <si>
    <t>A primer trimestre se avanzo en la georreferenciación de las zonas de riesgo y zona segura de los usuarios identificados, así mismo, se realizo la socialización del proyecto de construcción de las viviendas y adjucación de los predios.</t>
  </si>
  <si>
    <t>A segundo trimestre se avanzó en el 100% de la contratación para la construcción de 10 viviendas con obras de saneamiento básico en el municipio de Páez, sin embargo a este trimestre no se ha anvanzado en la respectiva contrucción. Lo anterior en beneficio de mismo número de familias que se encuentran en zona de riesgo no mitigable.</t>
  </si>
  <si>
    <t xml:space="preserve"> A tercer trimestre se avanzó en la construcción de 10 viviendas en el municipio de Páez departamento del Cauca que beneficiaran al mismo número de familias que se encuentran en zona de riesgo no mitigable, alcanzando un avance físico del 25%.</t>
  </si>
  <si>
    <t>Durante el cuarto trimestre se alcanzo el 34% de ejecución física en la construcción de 10 viviendas para beneficio de igual número de familias en el municipio de Páez departamento del Cauca, programadas en la vigencia 2024. Con base en las 3 viviendas de la vigencia 2023 se alcanzo el 100%.</t>
  </si>
  <si>
    <t>Se avanzo en la construcción de 10 viviendas en el municipio de Páez departamento del Cauca para beneficio de igual número de familias, esta actividad fue programada en la vigencia 2024, así mismo durante la vigencia 2024 se termino la construcción de 3 viviendas que fueron programadas en la vigencia 2023.</t>
  </si>
  <si>
    <t>No se pudo realizar la contratación de 5 viviendas que se habían programado en la vigencia para beneficio de igual número de familias en el municipio de La Plata departamento del Huila.</t>
  </si>
  <si>
    <t>Al finalizar el corte, las 10 viviendas programadas en la vigencia 2024 en el municipio de Páez departamento del Cauca se encuentran en un avance del 80%, estas viviendas continuan su ejecución en la vigencia 2025. Por otra parte, la meta programada en la vigencia 2025, se encuentra en tramites contractuales, que corresponde a la construcción de 5 viviendas en el municipio de La Plata departamento del Huila, para beneficio de igual númer de familias.</t>
  </si>
  <si>
    <t>Al finalizar el segundo trimestre de la vigencia 2025, las 10 viviendas programas en la vigencia 2024, alcanzaron el 85% de ejecución fisica. Así mismo, se avanzo en la construcción de las 5 viviendas programadas en la vigencia 2025 ubicadas en el municipio de La Plata en del departamento del Huila, se inician obras preliminares y de reconocimiento.</t>
  </si>
  <si>
    <t>Al finalizar el tercer trimestre de la vigencia 2025, las 10 viviendas programadas en la vigencia 2024, alcanzaron el 100% de ejecución fisica. Así mismo, se avanzo en la construcción de las 5 viviendas programadas en la vigencia 2025 ubicadas en el municipio de La Plata en del departamento del Huila, alcanzando el 31% de ejecución física.</t>
  </si>
  <si>
    <t>OAP. 10.06.2025: La apuesta sectorial 5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</si>
  <si>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t>Rigoberto Molando Ordoñez
(Director ( E ) Corporación Nasa Kiwe)</t>
  </si>
  <si>
    <t>Ataque frontal a la corrupción</t>
  </si>
  <si>
    <t>Pacto por la legalidad: seguridad efectiva y justicia transparente para que todos vivamos con libertad y en democracia</t>
  </si>
  <si>
    <t>Plan de apoyo a la creación y promoción de veedurías ciudadanas y observatorios de transparencia, diseñado e implementado</t>
  </si>
  <si>
    <t xml:space="preserve">Dar cumplimiento a las acciones y metas establecidas en el CONPES 3667 de 2010 que son de responsabilidad de la Entidad </t>
  </si>
  <si>
    <t>Capacitaciones en Veedurias Ciudadanas Conformadas</t>
  </si>
  <si>
    <t>(Número de capacitación en Veedurias Ciudadanas Conformadas/Número de Obras en Ejecución)*100</t>
  </si>
  <si>
    <t>Para el primer trimestre, se adelantó la capacitación en veedurías ciudadanas a la comunidad de El Rodeo- Resguardo de Belalcázar, que corresponde al  Contrato de Obra No. 068-2023. Se brindó capacitación y se logró la conformación de la misma.</t>
  </si>
  <si>
    <t>Para el segundo trimestre los profesionales encargados, apoyaron a los procesos misionales avanzando en la capacitación en veedurías ciudadanas a diferentes conmunidades beneficiadas para la ejecución de 14 actividades. Se brindo la respectiva capacitación y se logro la conformación de las mismas.</t>
  </si>
  <si>
    <t>Para el tercer trimestre los profesionales encargados, apoyaron a los procesos misionales avanzando en la capacitación en veedurías ciudadanas a diferentes conmunidades beneficiadas para la ejecución de 8 actividades, para las diferenes obras que adelanta la entidad. Se brindo la respectiva capacitación y se logro la conformación de las mismas.</t>
  </si>
  <si>
    <t>Para el tercer trimestre los profesionales encargados, apoyaron a los procesos misionales avanzando en la capacitación en veedurías ciudadanas a diferentes conmunidades beneficiadas para la ejecución de 18 actividades, para las diferenes obras que adelanta la entidad. Se brindo la respectiva capacitación y se logro la conformación de las mismas.</t>
  </si>
  <si>
    <t>Al finalizar la vigencia se llevo a cabo la capacitación de 41 veedurías  conformación de las mismas, que permitieron beneficiar a las comunidades, respecto a las actividades que se ejecutan en el territorio.</t>
  </si>
  <si>
    <t>Se realizo la contratación del profesional encargado de apoyar en el proceso de capacitación y conformación de veedurias.</t>
  </si>
  <si>
    <t>A segundo trimestre se realizaron 8 capacitaciones para la conformación de las veedurias.</t>
  </si>
  <si>
    <t>A tercer trimestre se avanzo en 8 capacitaciones para la conformación de veedurias (Se incremento el valor relacionado a la actividad con base en el presupuesto apropiado)</t>
  </si>
  <si>
    <t>A cuarto trimestre se realizaron 9 capacitaciones para la conformación en veedurias, con base, en las obras programadas durante la vigencia.</t>
  </si>
  <si>
    <t>Se realizaron 25 capacitaciones para la conformación de veedurías en relación a las diferentes obras que se programaron en la vigencia 2024, por otra parte, se hizo el respectivo seguimiento y apoyo a las solicitudes de la comunidad.</t>
  </si>
  <si>
    <t>COP $18253000</t>
  </si>
  <si>
    <t>OAP. 10.06.2025: La apuesta sectorial 6 fue eliminada por solicitud de la Dra. Astrid Natàlia Trujillo Campo, jefe de la CNK, mediante oficio con asunto "Ajustes Plan Estratégico Sectorial Corporación Nasa Kiwe 2022 - 2026", dado que su sustento original, el proyecto "Consolidación de las acciones para la gestión social del riesgo por flujo de lodo (Avalancha)" en Cauca y Huila, el cual daba cumplimiento al CONPES 3667 de 2010, quedó sin validez jurídica tras el cierre de dicha política en 2024. Los nuevos proyectos formulados ya no se enmarcan en esa apuesta específica.</t>
  </si>
  <si>
    <t>Carreteras</t>
  </si>
  <si>
    <r>
      <rPr>
        <b/>
        <sz val="9"/>
        <color theme="5" tint="0.59999389629810485"/>
        <rFont val="Calibri"/>
        <family val="2"/>
        <scheme val="minor"/>
      </rPr>
      <t>7</t>
    </r>
    <r>
      <rPr>
        <b/>
        <sz val="9"/>
        <color theme="1"/>
        <rFont val="Calibri"/>
        <family val="2"/>
        <scheme val="minor"/>
      </rPr>
      <t>Ampliación efectiva de las acciones de la Entidad en los nuevos municipios de su jurisdicción (Ley 2160 de 2021)</t>
    </r>
  </si>
  <si>
    <t>Kilometros de Vía Construidas</t>
  </si>
  <si>
    <t>Sumatoria de Kilometros de Vía Construidas</t>
  </si>
  <si>
    <t>Se avanza en el desarrollo de actividades que corresponden a obras de mejoramiento sectores de Chachucue, Huila Viejo - San Miguel y Caloto, corresponde a la intervención de 5 km; Construcción eje vial Lame, Suin, Chinas Guaquiyo, intervención de 1 km; Mejoramiento  eje vial Ricaurte, San Luis, intervención de 2 km. Estas actividades corresponden a la meta establecida para la vigencia 2023.</t>
  </si>
  <si>
    <t>A segundo trimestre de 2023 la ejecución de las obras presentan el siguiente avance: Eje vial Lame (Avance 75%) que corresponde a 1 kilómetro; Eje vial Ricaurte-San Luis (Avance 60%) que corresponde a la construcción de 2 kilómetros; eje vial Crucero de Chachucue - Huila viejo - San Miguel - mesa de Caloto (Avance 75%) que corresponde a la construcción de 5 kilómetros.</t>
  </si>
  <si>
    <t>A tercer trimestre de 2023 se avanzo en la ejecución de obras donde en los ejes viales de Lame - Suin - Chinas (avance 100%); via Ricaurte-San Luis (Avance 80%); Simbola (avance 10%). vial Crucero de Chachucue - mesa de Caloto (Avance 85%). Ramo-Capilla- Pastales (Avance del 60%); Consultoría (Avance 60%). Ramo-El canelo (Avance 10%) construcción de 2 kilometros de vía.</t>
  </si>
  <si>
    <t>Durante el cuarto trimestre de 2023, las actividades que se ejecutan presentan el siguiente avance: vía Símbola (avance 75%). vía Crucero de Chachucue - mesa de Caloto Terminada (Avance 100%). Ramo-Capilla- Pastales terminada (Avance del 100%), alcanzando la construcción de 1 kilometro de vía.</t>
  </si>
  <si>
    <t>Durante la vigencia 2023, se avanzo en la construcción de 3 kilometros de vía que apuntan a la meta proyectada durante la vigencia. Así mismo se comprometio el 100% del recurso asignado para esta actividad.</t>
  </si>
  <si>
    <t>Se tienen contratadas las obras para los frentes de trabajo en los resguardos de Togoima y el Huila, departamento del Cauca. Acta de inicio del 15/marzo/2024. Se espera dar continuidad al proceso de contratación de las obras en los ejes viales de Taravira, Ricaurte y Lame, para el segundo trimestre de 2024.</t>
  </si>
  <si>
    <t xml:space="preserve"> A segundo trimestre se avanza en las obras en el eje vial del resguardo de Huila avanza en 85%; y en el eje vial de Togoima avance del 85%. Para el contrato para el mejoramiento en los ejes viales de Lame, Taravira y Ricaurte, se adelanta proceso de llegada de tubería de 36".</t>
  </si>
  <si>
    <t>A tercer trimestre se avanzo en la construcción e intervención de 3 kilómetros de vía en los ejes viales en el municpio de Páez depatamento del Cauca mesa de caloto (2km) y mesa de togoima (1 km)</t>
  </si>
  <si>
    <t>Durante el cuarto trimestre se alcanzó la construcción de 3,7 kilómetros de vías, en 5 ejes viales, estos 3,7 kilómetros construidos durante el cuarto trimestre dan cumplimiento a la meta total (6,7 kilómetros) programada en la vigencia 2024. Así mismo, en la vigencia 2024, se alcanzo la construcción de 13 kilómetros de vía que correspondian a la meta programada en la vigencia 2023.</t>
  </si>
  <si>
    <t>Durante la vigencia 2024, se alcanzo la construcción de 6,7 kilómetros de vía, dando cumplimiento a la meta programada en la vigencia 2024, en ese orden de ideas el avance físico y presupuestal de lo contratado al canzo el 100%. Adicionalmente se alcanzo la construcción de 13 kilómetros de vías programados en la vigencia 2023.</t>
  </si>
  <si>
    <t>Con base en los dos aplazamientos de recusos, se vio afectada la contratación de una obra en un eje vial por valor de $299.999.983, que permitia avanzar en la construcción de 200 metros lineales con placa huella en un eje vial que hace parte del Pla Estrategico de Vías del municipio de Paéz en el eje vial de Taravira-Guaquiyó-Avirama.</t>
  </si>
  <si>
    <t>A primer trimestre, se avanzo en la contratación de obras en ejes viales de Taravira; y La Muralla, a la espera de recibir documentación de oferentes. Para las obras de los ejes Simbola y El Ramo en revision de estudios previos y CDP</t>
  </si>
  <si>
    <t>Se realizaron activiades de reconocimiento en los sectores donde se realizaran 4 intervenciones, se llevaron a cabo actividades de explanación.</t>
  </si>
  <si>
    <t>Al finalizar el tercer trimestre de la vigencia 2025 se avanzo en la construcción, mejoramiento y ampliación de obras viales en los siguientes sectores Avirama - La Muralla Avance 90%); Taravira - Guaquiyó (avance 7%); Símbola - La Emilia (Avance 5%) Suspendido; El Ramo - El Canelo (Avance 3%); Lame - Suin - Chinas (Avance 3%); La Palma (Avance 85%); Laureles (Avance 70%); Guadual y Santa Rosa en precontractual.</t>
  </si>
  <si>
    <t>OAP. 10.06.2025: La apuesta sectorial 7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</si>
  <si>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t>LEY 2160 DE 2021</t>
  </si>
  <si>
    <r>
      <rPr>
        <b/>
        <sz val="9"/>
        <color theme="9" tint="0.59999389629810485"/>
        <rFont val="Calibri"/>
        <family val="2"/>
        <scheme val="minor"/>
      </rPr>
      <t>8</t>
    </r>
    <r>
      <rPr>
        <b/>
        <sz val="9"/>
        <color theme="1"/>
        <rFont val="Calibri"/>
        <family val="2"/>
        <scheme val="minor"/>
      </rPr>
      <t xml:space="preserve">Ampliación efectiva de las acciones de la Entidad en los nuevos municipios de su jurisdicción (Ley 2160 de 2021) </t>
    </r>
  </si>
  <si>
    <t>Nuevos Municipios Atendidos dentro de la Jurisdicción de la Entidad</t>
  </si>
  <si>
    <t>Sumatoria de municipios atendidos</t>
  </si>
  <si>
    <t>Se avanza en el diseño de estrategias para la formulación de nuevos proyectos de inversión, para la implementación de  la Ley 2160 de 2021, teniendo en cuenta los nuevos municipios de la zona de influencia de la CNK.</t>
  </si>
  <si>
    <t>Una vez establecidadas lineas estrategicas para el desarrollo de nuevas iniciativas de proyectos, enfocadas en diferentes obras de infraestructura, así como la ampliación de cobertura electrica, se adelantaron dialogos con el Departamento Nacional de Planeación para la respectiva formulación de estos nuevos proyectos de inversión.</t>
  </si>
  <si>
    <t>Durante el tercer trimestre se definieron las lineas para la formulacion de nuevos proyectos de inversión con el Departamento Nacional de Planeación, estableciendo dos enfoques, gestión del riesgo y desarrollo de proyectos productivos.</t>
  </si>
  <si>
    <t>Durante el cuarto trimestre se avanzo en la fomulación del proyecto de inversión enfocado a la gestión del riesgo, de tal forma que se adelantaron reuniones con el Departamento Nacional de Planeación y Ministerio del Interior, en este sentido, se socializo el documento base.</t>
  </si>
  <si>
    <t>Documento base de proyecto de inversión en Gestión del Riesgo de Desastres.</t>
  </si>
  <si>
    <t>Al primer trimestre se avanza en la formulación de 2 nuevos proyectos de inversión que permitan el desarrollo de actividades en los municipios en jurisdicción de la Entidad, para cubrir necesidades básicas insatisfechas de las comunidades. Se adelantaron mesas de trabajo con Ministerio del Interior y el Departamento Nacional de Planeación.</t>
  </si>
  <si>
    <t>A segundo trimestre se logro la formulación y aprobación definitiva por el Departamento Nacional de Planeación de 3 nuevos proyectos de inversión, que permitiran avanzar en la ejecución de actividades en 40 municipios de los departamento del Cauca y Huila</t>
  </si>
  <si>
    <t>Una vez cumplida la meta definida para esta actividad mediante la formulación y aprobación de 3 proyectos de inversión, a tercer trimestre se avanza en la consolidación de información relacionada a las actividades a ejecutar en la siguiente vigencia.</t>
  </si>
  <si>
    <t>Durante el cuarto trimestre se establecieron lineas estrategicas que permitara realizar inversiones en municipios que hacen parte de la Ley 2160 de 2021. Sin embargo no fueron atendidos nuevos municipios.</t>
  </si>
  <si>
    <t>No se atendieron nuevos municipios, sin embargo se formularon 3 proyectos de inversión que iniciaran en la vigencia 2025, los cuales permitiran avanzar en materia de inversión en municipios de la nueva jurisdicción de la Entidad, los proyectos fueron aprobados por los filtros del sector y el DNP, con viabilidad técnica y presupuestal.</t>
  </si>
  <si>
    <t>COP $26568000</t>
  </si>
  <si>
    <t>OAP. 10.06.2025: La apuesta sectorial 8 fue eliminada por solicitud de la Dra. Astrid Natàlia Trujillo Campo, jefe de la CNK, mediante oficio con asunto "Ajustes Plan Estratégico Sectorial Corporación Nasa Kiwe 2022 - 2026", dado que su sustento original, el proyecto "Consolidación de las acciones para la gestión social del riesgo por flujo de lodo (Avalancha)" en Cauca y Huila, el cual daba cumplimiento al CONPES 3667 de 2010, quedó sin validez jurídica tras el cierre de dicha política en 2024. Los nuevos proyectos formulados ya no se enmarcan en esa apuesta específica.</t>
  </si>
  <si>
    <r>
      <rPr>
        <b/>
        <sz val="9"/>
        <color theme="5" tint="0.59999389629810485"/>
        <rFont val="Calibri"/>
        <family val="2"/>
        <scheme val="minor"/>
      </rPr>
      <t>9</t>
    </r>
    <r>
      <rPr>
        <b/>
        <sz val="9"/>
        <color theme="1"/>
        <rFont val="Calibri"/>
        <family val="2"/>
        <scheme val="minor"/>
      </rPr>
      <t>Ampliación efectiva de las acciones de la Entidad en los nuevos municipios de su jurisdicción (Ley 2160 de 2021)</t>
    </r>
  </si>
  <si>
    <t>Redes del sistema de distribución local construidas</t>
  </si>
  <si>
    <t>Sumatoria de kilometros de redes electricas construidas</t>
  </si>
  <si>
    <t>Se avanza en el 50% de ejecución fisica en construcción de la redes eléctricas  en media y/o baja tensión y acometidas eléctricas que permiten el servicio de energía a las  viviendas que carecen del servicio en los resguardos de Ricaurte y Belalcázar, municipio de Páez en el departamento del Cauca.</t>
  </si>
  <si>
    <t>Al segundo trimeste de la vigencia 2024 se avanzo en el 90% de la ejecución fisica que corresponde a la construcción de redes elétricas para la ampliación de cobertura, se espera la revisión y aprobación por parte de las compañias energeticas correspondientes para su respectiva aprobación.</t>
  </si>
  <si>
    <t>A tercer trimestre de la vigencia 2024, la actividad correspondiente a la construcción de redes eléctricas para ampliación de cobertura alcanzo el 100% de la ejecución física, se espera a los tramites correspondientes con la compañia eléctrica correspondiente.</t>
  </si>
  <si>
    <t xml:space="preserve">En el cuarto trimestre de 2024, se alcanzo el 100% de avance físico y presupuestal de la actividad. </t>
  </si>
  <si>
    <t>Se dio cumplimiento con meta programada en la vigencia, la cual correspondia a la construcción de 6,38 kilómetros para la ampliación de cobertura en los sectores de Ricaurte y Belalcazar en el municipio de Páez departamento del Cauca.</t>
  </si>
  <si>
    <t>Para la vigencia 2025 no se definieron recursos que den cumplimiento a esta actividad.</t>
  </si>
  <si>
    <t>Para la vigencia 2025 no se definieron recursos que den cumplimiento a esta actividad</t>
  </si>
  <si>
    <t>Actividad no programada para la vigencia 2025</t>
  </si>
  <si>
    <t>OAP. 10.06.2025: La apuesta sectorial 9 fue modificada en su nombre, conforme a la solicitud de la doctora Astrid Natàlia Trujillo Campo, jefe de la CNK, mediante oficio con el asunto "Ajustes Plan Estratégico Sectorial Corporación Nasa Kiwe 2022 - 2026". Como resultado, el nuevo nombre del indicador es: "Ampliación efectiva de las acciones de la Entidad en los nuevos municipios de su jurisdicción (Ley 2160 de 2021)".</t>
  </si>
  <si>
    <t>Transformación: Ordenamiento del territorio alrededor del agua y justicia ambiental</t>
  </si>
  <si>
    <r>
      <rPr>
        <b/>
        <sz val="9"/>
        <color theme="5" tint="0.59999389629810485"/>
        <rFont val="Calibri"/>
        <family val="2"/>
        <scheme val="minor"/>
      </rPr>
      <t>10</t>
    </r>
    <r>
      <rPr>
        <b/>
        <sz val="9"/>
        <color theme="1"/>
        <rFont val="Calibri"/>
        <family val="2"/>
        <scheme val="minor"/>
      </rPr>
      <t>Ampliación efectiva de las acciones de la Entidad en los nuevos municipios de su jurisdicción (Ley 2160 de 2021)</t>
    </r>
  </si>
  <si>
    <t>Construcción de unidades sanitarias</t>
  </si>
  <si>
    <t>Número de unidades sanitarias</t>
  </si>
  <si>
    <t>Durante el corte, se eavanza en el proceso contractual, se han realizado visitas a Pitayó, municipio de Silvia; para un primer encuentro de socialización del proyecto de las unidades sanitarias: a las autoridades ancestrales y comuneros beneficiarios.</t>
  </si>
  <si>
    <t>A segundo trimestre de la vigencia 2025, se dio inicio a contrato y se dio anticipo para inicio de la obra, a la fecha el avance fisico se encuentra en el 0%, se avanza en el reconocimiento de las viviendas a intervenir.</t>
  </si>
  <si>
    <t>Al finalizar el tercer trimestre de la vigencia 2025, se dio inicio a contrato, a la fecha el avance fisico se encuentra en el 66% en el desarrollo de obras.</t>
  </si>
  <si>
    <t>OAP. 10.06.2025: Se crea la apuesta sectorial 10 por solicitud de la doctora ASTRID NATÀLIA TRUJILLO CAMPO, jefe de la CNK, mediante oficio con Asunto "Ajustes Plan Estratégico Sectorial Corporación Nasa Kiwe 2022 - 2026".</t>
  </si>
  <si>
    <t xml:space="preserve">Lina María Marín Rodríguez
Director Nacional de Bomberos </t>
  </si>
  <si>
    <t>1. Colombia Economia para la vida</t>
  </si>
  <si>
    <t>Transformación: Ordenamiento del territorio alrededor del agua y justicia ambiental.
Catalizador: El agua, la biodiversidad y las personas, en el centro del ordenamiento territorial.</t>
  </si>
  <si>
    <t>ODS 11. Ciudades y comunidades sostenibles</t>
  </si>
  <si>
    <t>Ley 1575 de 2012 Ley General de Bomberos</t>
  </si>
  <si>
    <t>1. Fortalecer la equidad e integración en las instituciones de Bomberos del país.
2. Mejorar la prestación del servicio público esencial de Bomberos en el 100% del territorio nacional.
3. Fortalecer en un 100% el desempeño organizacional e institucional de la Dirección Nacional de Bomberos de Colombia.</t>
  </si>
  <si>
    <t>Fortalecer a los Bomberos de Colombia con equipamiento especializado en la gestión integral del riesgo contra incendios, preparativos, rescates en todas sus modalidades, la atención en materiales peligrosos y la atención de emergencias.</t>
  </si>
  <si>
    <t>Instituciones de Bomberos fortalecidas con equipamiento especializado en la gestión integral del riesgo contra incendios, preparativos, rescates en todas sus modalidades  la atención en materiales peligrosos y la atención de emergencias.</t>
  </si>
  <si>
    <t>No. De Instituciones de Bomberos fortalecidas</t>
  </si>
  <si>
    <t xml:space="preserve">Número </t>
  </si>
  <si>
    <t>ENERO: El 31 de enero se realizó la Junta Nacional de Bomberos en la que se aprobo la distribución de los recursos de inversión en los actividades del proyecto.
FEBRERO. Se adelantaron los procesos de contratación para la adquisición de: 14 Kit Bomba Multipropósito 35 Compresores de aire respirable 25 Kit Bomba Forestal
MARZO: Infraestructura 21 estaciones de bomberos VF</t>
  </si>
  <si>
    <t>Abril: 12 abril se firma convenio para construcción estación de Bomberos de Caloto (Cauca)
Junio: Se adjudicaron los siguientes contratos:
116 de 2023 – Adqusición KIT Rescate Vehicular – Impleseg 
117 de 2023 – Adquisición KIT EPP (Equipos de Protección Personal) – Ripel S.A.S.
Entregas de equipos
Contrato 051 – 25 Kits Bombas Forestales
Contrato 052 – 35 compresres recarga aire</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</si>
  <si>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Julio: Contrato 053  - 20 Bombas multiproposito 
Septiembre: Contrato 116 – 16 kits Rescate vehicular (hace falta recibir 13 Kits por parte del proveedor) </t>
  </si>
  <si>
    <t>Octubre: Se adjudicaron los siguientes contratos
231 – 2023 Bombas para incendios forestales - RIPEL
258 – 2023  Compresores de cascada – Nauticenter
268 – 2023 Equipos Forestales y verticales – Unión Temporal Forestal 007
Entregas de equipos mes de Diciembre
Contrato 116 – 2023   09 KIT Rescate Vehicular – Impleseg 
Contrato 125 – 2023  18 Vehículos Cisternas – Unión Temporal Bomberos Colombia 2023
Contrato 258 – 2023  4 Compresores de cascada – Nauticenter
Contrato 268 – 2023 25 Equipos Forestales y 25 equipos rescate vertical – Unión Temporal Forestal 007</t>
  </si>
  <si>
    <t>En la vigencia 2023 se fortalecieron 177 instituciones bomberiles en el país con diferentes herramientas y equipos especializados para la atención de emergencias</t>
  </si>
  <si>
    <t>N.A.</t>
  </si>
  <si>
    <t>Para este primer trimestre no se programo meta de esta iniciativa.</t>
  </si>
  <si>
    <t xml:space="preserve">Julio: No se relizaron entregas de equipos en este mes.
Agosto: No se realizaron entregas de equipos en este mes
Septiembre: Entregas equipos forestales a 86 Cuerpos de Bomberos de 4 Departamentos
Departamento del Cauca: 14 Cuerpos de Bomberos Voluntarios Fortalecidos
Departamento del Tolima: 26 Cuerpos de Bomberos Voluntarios Fortalecidos
Departamento del Huila: 24 Cuerpos de Bomberos Voluntarios Fortalecidos
Departamento del Valle del Cauca: 22 Cuerpos de Bomberos Voluntarios Fortalecidos
</t>
  </si>
  <si>
    <t>Octubre: Entrega de 254 equipos forestales a cuerpos de bomberos de 19 Departamentos:
1. ANTIOQUIA : 26 Cuerpos de Bomberos
2. ARAUCA: 5 Cuerpos de Bomberos
3. ATLÁNTICO 12 Cuerpos de Bomberos
4. BOLIVAR  18 Cuerpos de Bomberos
5. BOYACA  24 Cuerpos de Bomberos
6. CALDAS 9 Cuerpos de Bomberos
7. CAQUETA  10 Cuerpos de Bomberos
8. CASANARE  10 Cuerpos de Bomberos
9. CHOCO  14 Cuerpos de Bomberos
10. CORDOBA  10 Cuerpos de Bomberos
11. GUAVIARE  4 Cuerpos de Bomberos
12. MAGDALENA  12 Cuerpos de Bomberos
13. META 17  Cuerpos de Bomberos
14. NORTE DE SANTANDER 11 Cuerpos de Bomberos
15. PUTUMAYO 11 Cuerpos de Bomberos
16. QUINDIO 16 Cuerpos de Bomberos
17. RISARALDA 14 Cuerpos de Bomberos
18. SANTANDER 21 Cuerpos de Bomberos
19 . SUCRE 10 Cuerpos de Bomberos
Noviembre: Entrega de 29 equipos Forestales a 4 Departamentos: 
1. AMAZONAS  2Cuerpos de Bomberos
2. CESAR  14 Cuerpos de Bomberos
3. LA GUAJIRA 10 Cuerpos de Bomberos
4. SAN ANDRÉS Y PROVIDENCIA   3 Cuerpos de Bomberos
Diciembre: Entrega de 03 equipos forestales en el Departamento de Vichada</t>
  </si>
  <si>
    <t>La magnitud de cumplimiento reportada de los organismos de atención de emegencias fortalecidos en la vigencia 2024 corresponden a los bienes adquiridos y etregados  en el marco de la urgencia manifiesta para la atención de incendios forestales generada en el primer semestre de la vigencia.
En el último trimestre del año 2024 se adquirieron 72 bombas forestales las cuales fueron recibidas por la entidad en el mes de diciembre y que serán entregadas en el primer trimestre del  2025 a los cuerpos de bomberos acorde con la regionalización que apruebe la Junta Nacional de Bomberos</t>
  </si>
  <si>
    <t>Mayo: Se gestionan procesos de acompañamiento en la formulacion y revision de los proyectos de fortalecimiento en infraestructura para los Cuerpos de Bomberos del País.
Junio: Asesoría y acompañamiento proceso de infraestructura contrucción estaciones de Bomberos.</t>
  </si>
  <si>
    <t>Julio: En el mes de julio se comprometieron recursos para el ultimo pago del proceso de construcción de las estaciones de Barranca de Upia y Mitú
Agosto:  se comprometieron recursos para el ultimo pago del proceso de construcción de la estación de Bello
Septiembre: se comprometieron recursos para el ultimo pago del proceso de construcción de las estaciones de Cartagena del Chaira, Pensilvania, Sampues y Valledupar, de otra parte se suscribieron contratos para la adquisición de Kit de protección personal, herramientas e insumos para el control de incendios estructurales y forestales, así como equipos de respiración autónoma para los Cuerpos de Bomberos del País</t>
  </si>
  <si>
    <t>El avance físico de la inciativa se reporta una vez los fortalecimientos sean recibidos por la DNBC y entrgados a los Cuerpos de Bomberos del País</t>
  </si>
  <si>
    <t>OAP 05.02.2025: Con ocasión al seguimiento del PES correspondiente al IV trimestre de 2024, y en atención a la solicitud realizada por la DNBC se modifica el valor presupuestal apropiado para la apuesta sectorial 1. De conformidad con el acta No. 004 de 19 de septiembre de 2024 de la junta Nacional de Bomberos de Colombia.</t>
  </si>
  <si>
    <t>Afianzar en los Bomberos de Colombia la formación, capacitación, entrenamiento y reentrenamiento bomberil</t>
  </si>
  <si>
    <t>Unidades bomberiles formadas, capacitadas, entrenadas y reentrenadas en materia bomberil</t>
  </si>
  <si>
    <t>No. De Unidades Bomberiles formadas, capacitadas, entrenada y reentrenadas</t>
  </si>
  <si>
    <t>ENERO: El 31 de enero se realizó la Junta Nacional de Bomberos en la que se aprobo la distribución de los recursos de inversión en los actividades del proyecto.
FEBRERO. Apoyo técnico y profesional contratado
MARZO: En proceso de planificación de la estrategia de educación</t>
  </si>
  <si>
    <t>Durante el primer trimestre del año, una vez que la Junta Nacional de Bomberos aprobara la  distribución de los recursos de inversión, para esta actividad era necesario realizar convenios para el desarrollo de cada una de las Plataformas (estrategias y herramientas de fortalecimiento) en temas específicos como Incendios Forestales, Rescates, Aeronaves no tripuladas, etc.
Debido a cambios Directivos y en los equipos de trabajo al interior de la Entidad, hasta el mes de junio no se lograron realizar  los convenios que permitirán el desarrollo de estas plataformas, ahora, si se firmaran en el siguiente trimestre, no se puede cumplir el numero de la meta fijada.
Tambien existe la posibilidad que el siguiente trimestre se solicite a Junta Nacional de Bomberos el traslado de los recursos de esta actividad a otra, lo cual imposibilita aún mas el cumplimiento de la meta.
Por lo anterior, solicitamos cambiar la meta de este año a cero (0). Las metas de las siguientes vigencias no tienen novedades hasta el momento.</t>
  </si>
  <si>
    <t>De acuerdo con la cadena de valor del proyecto de inversión, la entidad define a esta iniciativa, asociar el producto resultado de la ejecución de Convenios suscritos con Escuelas Nacionales de Formación para Bomberos, previstos ejecutar en la vigencia.</t>
  </si>
  <si>
    <t>Octubre: Se ralizaron los documentos precontractuales para la selección de las Escuela de Bomberos que suministren capacitaciones a unidades bomberiles a nivel nacional
Noviembre: Se sucribieron 4 Convenios con las escuelas de Bomberos de Los Santos - Santander, Villavicencio - Meta, Chinchina - Caldas y Sabaneta - Antioquia.
Diciembre:  Se ejecutaron las actividades de capacitación programadas en cada región, capacitando a 504 bomberos en 21 cursos ( Sistema Comando de Incidentes básico, Gestión y Adminstración de Cuerpos de Bomberos, Inspector de seguridad Básico, Procedimientos Operativos normalizados y Primeros auxilios psicológicos) en el territorio nacional</t>
  </si>
  <si>
    <t>Al cierre de la vigencia 2023 se lograron capacitar 504 unidades bomberiles a través de 21 cursos en 5 regiones del país, dictados por 4 escuelas nacionales de formación para bomberos con quienes se suscribieron convenios para la ejecución del  proyecto de fortalecimiento de las capacidades de instrucción de los Bomberos de Colombia</t>
  </si>
  <si>
    <t>Para este segundo trimestre no se programo meta de esta iniciativa.</t>
  </si>
  <si>
    <t xml:space="preserve">En el mes de septiembre se celebro Convenio de educación para desarrollar capacitación a unidades bomberiles, en el último trimestre de la vigencia en 5 zonas del país. La proyección de lo acordado es impactar a 1600 unidades bomberiles en 7 cursos y 5 talleres en temáticas bomberiles </t>
  </si>
  <si>
    <t>En el ultimo trimestre de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
Octubre: 537 Unidades bomberiles capacitadas y formadas 
Noviembre: 657   Unidades bomberiles capacitadas y formadas
Diciembre:  789 Unidades bomberiles capacitadas y formadas</t>
  </si>
  <si>
    <t>En el año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t>
  </si>
  <si>
    <t>No se programo meta pare el primer trimeste del año 2025 para afianzar en los Bomberos de Colombia la formación, capacitación, entrenamiento y reentrenamiento bomberil</t>
  </si>
  <si>
    <t>No se programo meta para el tercer trimestre de la vigencia, en el ultimo periodo se reportará el cumplimiento del número de unidades bomberiles que se formen y capaciten de acuerdo con la linea del procesos de educación nacional para bomberos</t>
  </si>
  <si>
    <t xml:space="preserve">OAP 05.02.2025: Con ocasión al seguimiento del PES correspondiente al IV trimestre de 2024, y en atención a la solicitud realizada por la DNBC se modifica (Reduce) el valor presupuestal apropiado para la apuesta sectorial 2. De conformidad con el acta No. 004 de 19 de septiembre de 2024 de la junta Nacional de Bomberos de Colombia. </t>
  </si>
  <si>
    <t>Coordinar y apoyar técnica y operativamente a los Bomberos de Colombia en la atención de emergencias</t>
  </si>
  <si>
    <t>Solicitudes de apoyo técnico y operativo presentadas por los Bomberos de Colombia</t>
  </si>
  <si>
    <t>No. De solicitudes de apoyo técnico y operativo gestionadas en el periodo/ No. De solicitudes de apoyo técnico y operativo presentadas en el periodo.</t>
  </si>
  <si>
    <t>ENERO: Se gestionaron 6 solicitudes de apoyo aéreo y terrestre, FEBRERO: 15 solicitudes gestionadas MARZO: 4 solicitudes gestionadas. De otra parte a través de la CITEL se reportan 48.296 emergencias registradas en el sistema RUE de servicios atendidos por los Cuerpos de Bomberos del País en el primer trimestre de 2023. En total se gestionaron las 25 solicitudes recibidas</t>
  </si>
  <si>
    <t>ABRIL: Se gestionó 1 apoyo de traslado de brigada forestal
MAYO: Se gestionaron 9 apoyos (4 sobrevuelos con descarga, 1 concepto de seguridad, 2 activaciones de componente de búsqueda y rescate y 2 movilizaciones de brigadas forestales.
JUNIO: Se gestionaron 5 apoyos de sobrevuelos con descarga y 6 movilizaciones de brigadas forestales.
En total se gestionaron 21 apoyos por parte del proceso de Coordinación Operativa.</t>
  </si>
  <si>
    <t xml:space="preserve">JULIO: Se gestiono 6 apoyos terrestres y 5 apoyos aereos. 
AGOSTO:  Se gestionó 11 apoyos aereos y 9 apoyos terrestres.
SEPTIEMBRE: Se gestionó 12 apoyos terrestres y 19 apoyos aereos.
En total se gestionaron 62 apoyos por parte del proceso de Coordionacion Operativa. </t>
  </si>
  <si>
    <t xml:space="preserve">OCTUBRE: Se gestiono 3 apoyos  aereos. 
NOVIEMBRE  Se gestionó 2 apoyos aereos y 2 apoyos terrestres.
DICIEMBRE: Se gestionó 1 apoyo terrestres y 2 apoyos aereos.
En total se gestionaron 10 apoyos por parte del proceso de Coordionacion Operativa. </t>
  </si>
  <si>
    <t>En el año 2023 se gestionaron y coordinaron 118 solicitudes de apoyo técnico y operativo  a los Bomberos de Colombia en la atención de emergencias</t>
  </si>
  <si>
    <t xml:space="preserve">En el trimestre I de 2024 se gestionaron 75 apoyo aéreos, 12 apoyos de aeronáutica Civil, 3 movilizaciones de bomberos oficiales, 6 movilizaciones de bomberos voluntarios, 1 movilización de brigadas forestales, 18 activaciones de batallones de desastres, y 8 de PONALSAR.
Enero: 17 apoyo aéreos, 2 de aeronática Civil, 1 movilización de bomberos oficiales y 2 de PONALSAR.
Febrero: 21 Apoyos aéreos, 2 Aeronáutica Civil, 1 movilización de bomberos voluntarios, 1 movilización de brigadas forestales y 5 de Batallón de desastres.
Marzo: 37 apoyos aéreos, 8 de aeronáutica Civil, 2 movilizaciones de bomberosw oficiales, 5 movilizaciones de bomberos voluntarios, 13 de Batallón de desastres y 6 de Ponalsar. </t>
  </si>
  <si>
    <t>En el trimestre II se gestionaron 26 apoyos operativos.
Abril: 15 apoyos ( 7 apoyos aéreos, 2 Aeronáutica Civil, 1 movilización con bomberos oficiales, 3 PONALSAR)
Mayo: 10 Apoyos (4 apoyos aéreos, 1 aeronática Civil, 1 movilización bomberos oficlaes, 2 movilizaciones de brigadas forestales, 1 Batallón de desastres 1 PONALSAR)
Junio. 1 Apoyo Aéreo.</t>
  </si>
  <si>
    <t>En el trimestre III de 2024 se gestionaron 45 apoyos aéreos, 04 apoyos de aeronáutica Civil, 0 movilizaciones de bomberos oficiales, 1 movilizaciones de bomberos voluntarios, 7 movilización de brigadas forestales, 7 movilizaciones ejército Nacional,14 activaciones de batallones de desastres, y 5 de PONALSAR.
Julio: 02 apoyo aéreos, 2, 1 movilización Batallón de desastres.
Agosto: 11 Apoyos aéreos, 2 Aeronáutica Civil, 1 movilización de bomberos voluntarios, 6 movilizaciones de Batallón de desastres y 2 PONALSAR
Septiembre: 32 apoyos aéreos, 2 de aeronáutica Civil, 7  movilizaciones de brigadas forestales, 7 Ejército Nacional, 7 Battalón de desastresy 3 PONALSAR</t>
  </si>
  <si>
    <t>En el trimestre IV de 2024, se gestionaron  02 apoyos aéreos, 02 apoyos aeronáutica Civil, 3 movilizaciones Bomberos Voluntarios, 04 movilizaciones ejército nacional,  y  1 movilizaciones PONALSAR
Octubre: 2 apoyos aéreos, 2 Aeronática Civil, 2 Ejército Nacional, y 01 PONALSAR.
Noviembre: 1 Apoyo ejército nacional.
Diciembre: 3 Movilizaciones Bomberos Voluntarios y 1 Ejército Nacional</t>
  </si>
  <si>
    <t>Durante el año 2024 se gestionaron 244 solicitudes de apoyo técnico y operativo en la atención de emergencias</t>
  </si>
  <si>
    <t>Durante el primer trimestre de 2025 se recibieron y gestionaron 29 solicitudes de apoyo aéreo y movilizaciones terrestres.
Enero: 0
Febrero: 0
Marzo: 29</t>
  </si>
  <si>
    <t>Durante el segundo trimestre de 2025 se recibieron y gestionaron 5 solicitudes de apoyo aéreo y movilizaciones terrestres.
Apoyo aéreo. Manaure. 18 de abril. Incendio Forestal.
Solicitud de apoyo a Bomberos Tunja del componente k9 para búsqueda en Ramiriqui. 29 de mayo.
Gestión de apoyo de batallón de desastres por Solicitud de riesgo de Avenida Torrencial en el municipio de Pacho- Cundinamarca 3 de mayo
Solicitud de apoyo a PONALSAR para búsqueda y recuperación en Utica Cundinamarca. 29 de mayo.
Solicitud de apoyo de máquina de Bomberos a Bogotá para visita de verificación en San José de apartado. 3 de junio.
Abril . 1
Mayo: 3
Junio: 1</t>
  </si>
  <si>
    <t>En el tercer trimestre de 2025 se recibieron y gestionaron 12 solicitudes de apoyo aéreo y movilizaciones terrestres, de otra parte el personal de apoyo del proceso de coordinación operativa monitoreo y registro los diferentes incidentes reportados por los Cuerpos de Bomberos del País:
Julio: Dos apoyos aéreos Departamento del Meta (Rescate) y Tomica Carmén de Apicala ( Incendios Forestal)
Agosto: Dos appoyos aéreos Tolima Carmén de Apicala ( INcendios Forestal) y Manure Cesar (Incendio Forestal) Dos Apoyos Terrestres: Movilización de  recurso de Vehículo de Ibague a Barranquilla y Evento de Busqueda y Rescate en PLanadas - Tolima
Septiembre: Cinco apoyos Aéreos por Incendios Forestal en Nilo, San Luis, Tolima, Prado-Tolima, Honda-Tolima y Carmen de Apicala-Tolima y Una Movilización Aérea de transporte de Personal a Rio Sucio - Choco</t>
  </si>
  <si>
    <t>Se solicita actualizar el valor de la columna presupuesto apropiado por $ 2.495.827.053, en atención a una redistribución de obligaciones que generan productos para inicitaivas diferentes del plan.</t>
  </si>
  <si>
    <t>Asesorar y acompañar a los Bomberos de Colombia en acciones de gestión territorial orientadas al cumplimiento de la prestación del servicio público esencial de Bomberos</t>
  </si>
  <si>
    <t>Mesas técnicas territoriales asesoradas para el cumplimiento  de la prestación del servicio público esencial de Bomberos</t>
  </si>
  <si>
    <t>No. de acompañamientos técnicos realizados en territorio / No. de acompañamientos técnicos requeridos en territorio</t>
  </si>
  <si>
    <t>ENERO: El 31 de enero se realizó la Junta Nacional de Bomberos en la que se aprobo la distribución de los recursos de inversión en los actividades del proyecto.
FEBRERO. Procesos precontractuales
MARZO: En proceso de planificación de la estrategia de inspección vigilancia y control para los cuerpos debomberos del país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</si>
  <si>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
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</si>
  <si>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</si>
  <si>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</si>
  <si>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De acuerdo con las solicitudes realizadas en el año 2023 se asesoraron y acompañaron 26 Mesas técnicas territoriales  para el cumplimiento  de la prestación del servicio público esencial de Bomberos en el país.</t>
  </si>
  <si>
    <t>Durante el primer trimestre de la vigencia, se trabajo en la planificación de las mesas técnicas de asesoría en gestión territorial en el marco de la prestación del servicio público esencial, acorde con las lineas de fortalecimiento administrativo a los Cuerpos de Bomberos del país.</t>
  </si>
  <si>
    <t>En el segundo trimestre de la vigencia se adelantan los procesos precontractuales y estudios de sector para celebrar los compromisos que permitan ejecutar las actividades territoriales para el fortalecimiento de la actividad bomberil a partir del tercer trimestre</t>
  </si>
  <si>
    <t xml:space="preserve">En el tercer trimestre de la vigencia, se continuan adelantando procesos precontractuales para la celebracion de convenios para la ejecución de productos de gestión territorial de acciones de prevención para el fortalecimiento de la actividad bomberil </t>
  </si>
  <si>
    <t>No se adelantó gestión frente a los requerimientos técnicos planteados en la iniciativa, dado que su gestión estaba articulada al proceso contractual para llevar a cabo apoyos en procesos de prevención y trabajo con la comunidad a través de Cuerpos de Bomberos</t>
  </si>
  <si>
    <t>En el último trimestre de la vigencia, el proceso contractual que se venia adelantando con una entidad territorial para generar acciones de prevención de los cuerpos de bomberos a la comunidad, no se logró concretar debido a inconvenientes de tipo administrativo del ente territorial. No se adelantó gestión frente a los requerimientos técnicos planteados en la iniciativa, dado que su gestión estaba articulada al proceso contractual para llevar a cabo apoys en procesos de prevención y trabajo con la comunidad a través de Cuerpos de Bomberos</t>
  </si>
  <si>
    <t>Durante el primer trimestre de la vigencia se asesoraron y acompañaron 10 mesas técnicas en el Territorio Nacional en relación con la Prestación del Servicio Público Bomberil, con la Procuraduría General de la Nación y con Cuerpos de Bomberos de 8 Municipios.
Enero: 0 
Febrero: 0
Marzo: 10</t>
  </si>
  <si>
    <t>No se presentan</t>
  </si>
  <si>
    <t>En el segundo trimestre de 2025 se asesoraron y acompañaron en territorio 18 mesas técnicas en las cuales se abordaron temáticas relacionadas con la prestación del Servicio Público Bomberil en el Territorio Nacional
Abril:6 Mesas tecnicas en Amazonas, Catatumbo - Norte de Santander, San Martín - Cesar, Chinú - Córdona, Granada - Antioquia y Cabuyaro - Meta
Mayo:6 Mesas Técnicas en Oriente Antioqueño, Villa de Leyva y Soraca -  Boyacá, Santa Marta - Magdalena, Santos - Santander, Fomeque - Cundinamarca y Galapa - Atlántico
Junio:6 Mesas Técnicas en Tesalia , Tarqui - Huila, Anapoima - Cundinamarca. Aguazul - Casanare, San José de Guainia, Amazonas y Medellín</t>
  </si>
  <si>
    <t>En el tercer trimestre de 2025 se asesoraron y acompañaron 13 mesas técnicas en las cuales se abordaron temáticas relacionadas con la prestación del servicio público bomberil  en el territorio nacional yla operatividad de los Cuerpos de Bomberos.
Julio:Monpox-Bolivar, Tuta, Paipa, Los Patios,Florida Blanca, Fomeque, Sabanalarga y la Virginia
Septiembre:Ciriti, Atoca, Pailitas, Ponedera-Atlántico.</t>
  </si>
  <si>
    <t>Se solicita actualizar el valor de la columna presupuesto apropiado por $ 581. 613.821, en atención a una redistribución de obligaciones que generan productos para inicitaivas diferentes del plan.</t>
  </si>
  <si>
    <t>Brindar a los Bomberos de Colombia el soporte técnico, jurídico, administrativo y operativo requerido para la prestación del servicio público esencial de bomberos</t>
  </si>
  <si>
    <t xml:space="preserve">Instituciones de  Bomberos con soporte técnico, jurídico, administrativo y operativo </t>
  </si>
  <si>
    <t>No de instituciones de bomberos asistidos técnica, jurídica, operativa y administrativamente en el periodo/ No de instituciones de bomberos que requirieron asistencia técnica, jurídica, operativa y administrativa en el periodo</t>
  </si>
  <si>
    <t>ENERO: El 31 de enero se realizó la Junta Nacional de Bomberos en la que se aprobo la distribución de los recursos de inversión en los actividades del proyecto.
FEBRERO y MARZO: Se adelantaron procesos de contratación para el apoyo y asesoría  técnica, administrativa y operativa para servicios a los Cuerpos de Bomberos del país.</t>
  </si>
  <si>
    <t>En totalidad se asesoraron 41 cuerpos de bomberos durante el trimestre. ABRIL: 14 MAYO: 12 JUNIO: 15 .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</si>
  <si>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83 cuerpos de bomberos por medio telefónico, reuniones en territorio y escrito. Julio: 48, agosto: 35 y septiembre: 31.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</si>
  <si>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86 cuerpos de bomberos por medio telefónico, reuniones en territorio y escrito. Octubre: 56, Noviembre: 34 y Diciembre 21 (con corte al 22 de diciembre).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</si>
  <si>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En la vigencia 2023, se prestó asesoría técnica, jurídica, administrativa y operativa a través de las diferentes areas de la Dirección Nacional de Bomberos, que impactaron en la gestión de los 864 Cuerpos de Bomberos de país, fueron 210 acompañamientos jurídicos, soportados en gestión territorial, entrega de instrumentos administrativos, reglamentos, directrices entre otros, en aras de de brindar a los Bomberos de Colombia el soporte  requerido para la prestación del servicio público esencial de bomberos.</t>
  </si>
  <si>
    <t>Enero: La asesoria a los cuerpos de bomberos se prestó con el personal de planta de la entidad, acorde con los requerimientos que se fueron recibiendo en las áreas misionales, asesoría jurídica misional, asesoría en proyectos de fortalecimiento a los cuerpos de bomberos en infraestructura y en equipos y vehículos especilizados para la atención de emergencias.
Febrero: Se dió inicio a los procesos precontractuales del personal de apoyo a la gestión   de los procesos misionales para la asesoría tecnica, jurídica, administrativa y operativa que generarán conocimiento en la actividad bomberil a los más de 841 cuerpos de Bomberos del territorio nacional.
Marzo: Se contó con personal de apoyo a la gestión de la DirecciónNacional de Bomberos, para dar respuesta a las diferentes PQRSD radicadas en la entidad en la relación con la actividad de prestación del servicio público esencial del bomberos en el territorio Nacional, el proceso de educación , de inspección vigilancia y control, de comunicación externa en la visibilización del trabajo desarrrollado por los Cuerpos de Bomberos.</t>
  </si>
  <si>
    <t xml:space="preserve">Abril: Se realizó acompañamiento jurídico desde el proceso Formulación Normativa a los cuerpos de bomberos del Municipio de Galapa – Atlántico, Asesoría y acompañamiento jurídico en el segundo encuentro de delegados y coordinadores departamentales de la región caribe, Se gestionaron apoyos desde el proceso de fortalecimiento bomberil para la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participación en reuniones y mesas técnicas en territorio relacionadas con la prestación del servicio bomberil.
Mayo: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Junio: Acompañamiento jurídico al Cuerpo de Bomberos Voluntarios de Rionegro - Santander verificación de condiciones de operatividad, acompañamiento jurídico en reunión con el Secretario del Interior del Departamento de Santander, trámite de inscripción de dignatarios de los cuerpos de bomberos voluntarios del departamento. Se han gestionado 176 peticiones, quejas y reclamos con apoyo jurídico de la entidad.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t>
  </si>
  <si>
    <t>Julio: Se realizó apoyo técnico y jurídico en temas de contratación, asesoría en la creación y conformación de cuerpos de bomberos,   y atención en solicitud de fortaleicmiento con autoridades territoriales. Departamentos de : Boyacá, Magdalena, Córdona Choco, Casanare, Santander, Antioquia, Norte de Santander, Caldas y Cundinamarca.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Agosto: Se adelantaron procesos de asesoría y asistencia técnica, así como se atendieron solicitudes de fortalecimiento y se revisaron aspectos de funcionamiento de los Cuerpos de Bomberos y se abordaron temás como la sobretasa bomberil con autoridades territoriales de los Departamentos de Quindio, Atlántico, Córdoba y Boyacá.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Septiembre: Asesoría y apoyo técnico en temáticas por incendios forestales, requerimientos por parte de autoridades territoriales de fortalecimiento en infraestructura para la construcción de estaciones, revisión de situación de brigadas forestales, entre otros temás operativos. Departamentos de Tolima, Magdalena, Huila, Cundinamarca,  Narño y Chocó. 
Se brindó asesoría jurídica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t>
  </si>
  <si>
    <t>Octubre: Se realizó apoyo técnico y jurídico en temas de contratación, asesoría en la creación y conformación de cuerpos de bomberos y asistencia técnica en cuanto a gestión con autoridades territoriales, de igual forma se llevo a territorio la oferta institucional de la DNBC, como una estrategia de acercamiento en gestión territorial, se fortalecieron al interior de la entidad los procesos estratégicos y de apoyo que soportan la  operación de la entidad para dar respuesta a los servicios que demandan los diferentes cuerpos de bomberos del país. 841 Cuerpos de Bomberos
Noviembre: Soporte técnico administrativo a los diferentes Cuerpos de Bomberos del país y entes territoriales en asuntos relacionados con la prestación del servicio público bomberil en el país. Apoyo jurídico y atención d elas diferentes peticiones, quejas y reclamos en asuntos relacionados con la actividad bomberil gestión de recursos, procesos de contratación entre otros. Asesoría y asistencia técnica en gestión de cooperación internacional y alianzas estratégicas y relacionamiento ciudadano en el marco de la misionalidad de la entidad. Formulación de fichas técnicas de fortalecimiento para los Cuerpos de Bomberos, Soporte técnico y profesional en procesos institucionales internos que soportan la operación de la entidad y su gestión de cara al servicio de sus partes interesadas. 841 Cuerpos de Bomberos
Diciembre: Asesoría y acompañamiento técnico en procesos de fortalecimiento bomberil, infraestructura, asesoría jurídica, soporte tecnico y administrativo en la gestión de procesos relacionados con el servicio público bomberil. Acompañamiento en procesos administrativos de operación de cuerpos de bomberos, gestión territorial y desarrooolo de actividades de renición de cuentas y de socialización de la gestión institucional.841 Cuerpos de Bomberos</t>
  </si>
  <si>
    <t>En la vigencia 2024, se presto asesoría técnica, jurídica, administrativa y operativa a través de las diferentes áreas de  la entidad, que impactaron en la gestión de los 841 Cuerpos de Bomberos del País, con acompañamiento jurídicos, soportados en gestión territorial, entrega de instrumentos administrativos, reglamentos, y directrices entre otros, propendiendo por brindar a los Cuerpos de Bomberos del país, el soporte requerido para la prestación del servicio público esencial de bomberos.</t>
  </si>
  <si>
    <t>“Durante el trimestre se prestó asesoría, acompañamiento jurídico, técnico y administrativo a los 841 miembros de bomberos del Territorio Nacional en temáticas relacionadas con la prestación del servicio público Bomberil, la creación de nuevos cuerpos de bomberos y de Fondos departamentales de Bomberos, de igual forma se asesoró jurídicamente en aspectos puntuales sobre acciones administrativas que se presentan al interior de estas instituciones. Se asesoró en la formulación de planes de acción para el fortalecimiento de los cuerpos de bomberos y la preparación para la respuesta. Se gestionaron actividades relacionadas con el proceso de educación y formación bomberil.  Desde el interior de la entidad se generaron acciones de fortalecimiento institucional de los procesos que integran la DNBC a fin de dar respuesta a nuestras partes interesadas en el marco de la misionalidad institucional.”
Enero: 0
Febrero: 841 Cuerpos de Bomberos
Marzo: 841 Cuerpos de Bomberos</t>
  </si>
  <si>
    <t>Durante el segundo trimestre de 2025, se prestó asesoría, acompañamiento jurídico, técnico y administrativo a los 841 Cuerpos de Bomberos del País, en asuntos relacionados con la prestación del servicio público bomberil, la creación de nuevos Cuerpos de Bomberos y de Fondos Departamentales de Bomberos, se generaron lineamientos y disposiciones normativas en asuntos relacionados con la actividad bomberil, se produjeron Planes de contingencia de temporadas de variabilidad climática, se adelantaron procesos de trámites de reclamación de  Seguros de vida para voluntarios  de los Cuerpos de Bomberos, se gestionaron actividades relacionadas con el proceso de educación nacional para bomberos. Desde el interior de la entidad se generaron acciones fortalecimiento institucional de los procesos que integran la DNBC a fin de dar respuesta a nuestras partes interesadas en el marco de la misionalidad institucional.
Abril: 841 Cuerpos de Bomberos.
Mayo: 841 Cuerpos de Bomberos.
Junio: 841 Cuerpos de Bomberos</t>
  </si>
  <si>
    <t>Pare el tercer trimestre de 2025, se brindo acompañamiento y asesoría técnica, jurídica, y administrativa a los 841 Cuerpos de Bomberos del país; en asuntos relacionados con la prestación del servicio público bomberil, normatividad y lineamientos generales, planes de acción departamentales y regionales, identificación de necesidades de fortalecimiento, apoyo con autoridades territoriales, gestión de recursos. De igual forma desde el interior de la entidad se fortalecen líneas de comunicación, estrategias de divulgación, procesos y monitoreo de recursos así como seguimiento a compromisoso y objetivos misionales y estratégicos propuestos bajo el marco misional de la entidad.
Julio: 841 Cuerpos de Bomberos
Agosto: 841 Cuerpos de Bomberos
Septiembre: 841 Cuerpos de Bomberos</t>
  </si>
  <si>
    <t>Esta es una iniciativa con indicador constante dado que responde a la gestión misional y estratégica de la entidad que impacta en nuestras partes interesadas que son los Cuerpos de Bomberos del Territorio Nacional</t>
  </si>
  <si>
    <t>Se solicita actualizar el valor de la columna presupuesto apropiado por $ 10.926.725.244, en atención a una redistribución de obligaciones que generan productos para inicitaivas diferentes del plan.</t>
  </si>
  <si>
    <t xml:space="preserve">OAP 05.02.2025: Con ocasión al seguimiento del PES correspondiente al IV trimestre de 2024, y en atención a la solicitud realizada por la DNBC se modifica el valor presupuestal apropiado para la apuesta sectorial 5. De conformidad con el acta No. 004 de 19 de septiembre de 2024 de la junta Nacional de Bomberos de Colombia. </t>
  </si>
  <si>
    <t xml:space="preserve">Sensibilizar a los Bomberos de Colombia en prevención de violencia y discriminación en contra de las mujeres y población vulnerable </t>
  </si>
  <si>
    <t xml:space="preserve">Departamentos del territorio nacional sensibilizados  en prevención de violencia y discriminación en contra de las mujeres y población vulnerable </t>
  </si>
  <si>
    <t>No. De Departamentos del territorio sensibilizados</t>
  </si>
  <si>
    <t>ENERO: El 31 de enero se realizó la Junta Nacional de Bomberos en la que se aprobo la distribución de los recursos de inversión en los actividades del proyecto.</t>
  </si>
  <si>
    <t>Durante el segundo trimestre del año no se realizaron acciones “sensibilizar a los Bomberos de Colombia en prevención de violencia, discriminación en contra de las mujeres y población vulnerable”.</t>
  </si>
  <si>
    <t>Para el cumplimiento de la Meta Anual (2 departamentos sensibilizados), se tienen programadas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</si>
  <si>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realizaron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</si>
  <si>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cierra el año 2023 con la realización de dos sensibilizaciones en Departamentos del territorio nacional  en prevención de violencia y discriminación en contra de las mujeres y población vulnerable : Valle del Cauca y la Guajira</t>
  </si>
  <si>
    <t xml:space="preserve">Se realizaron en el trimestre 3 sensibilizaciones en Departamentos:
Abril Departamento del Atlántico: El día 29 de abril del año en curso, se realiza “SENSIBILIZACIÓNES: EQUIDAD DE GÉNERO, PREVENCIÓN DE VIOLENCIAS CONTRA LA MUJER, RUTAS DE ATENCIÓN, SORORIDAD, MASCULINIDADES Y CULTURA DE PAZ”, este curso contó con la participación de 32 hombres y 20 mujeres de los cuerpos de bomberos de los municipios de Barranquilla, Puerto Colombia, Baranoa y Galapa.
Mayo - Encuentro Virtual. Realizado el día 22 de mayo, con el tema de la sororidad solidaridad femenina, el cual contó con la participación de 22 mujeres comandantes, destacando la necesidad de la ayuda entre mujeres, el reconocimiento y el respeto. De esta manera se hace efectivo el proceso para la articulación interinstitucional para la defensa de los derechos de las mujeres, la lucha contra las violencias y el fortalecimiento de la equidad de género al interior de los cuerpos de bomberos del país.
Junio:Departamento de Caquetá: El día 12 de junio de 2024, se realiza en modalidad virtual y presencial el curso sobre “Conceptos básicos en equidad de género para bomberos Colombia”. Este curso contó con la participación de 26 mujeres y 20 hombres. Se desarrollan las temáticas propuestas de acciones en pro de la equidad de género y la defensa de los derechos de las mujeres a nivel local y regional.
Departamento de Córdoba: Se realiza el día 26 de junio en el cuerpo de bomberos voluntarios de Planeta Rica Córdoba. La actividad tuvo la participación de los municipios de Montelíbano, Ciénaga de Oro, Córdoba, Tierra Alta, Puerto Libertador, Sahagún, Lorica, La Apartada y Ayapel. Con la asistencia de 20 hombres y 18 mujeres en total.
 </t>
  </si>
  <si>
    <t xml:space="preserve">Actividades Programa Equidad de Género
Julio:
 Departamento de Caldas
Cuerpo de Bomberos Voluntarios de Riosucio (Caldas)
Tema: Sensibilización Equidad de Género dirigida a Hombres y mujeres indigenas.
Asistentes: 6 mujeres y 15 hombres (21 personas)
Departamento Caquetá
Actividad Virtual
Tema: Curso Conceptos Equidad de Género
Cuerpo de Bomberos Florencia (Caquetá)
Asistentes: 10 mujeres y 6 hombres (16 personas)
Agosto:
Departamento de Cauca
Cuerpos de bomberos: Timbío, Santander de Quilichao, Santa Rosa, Popayán, Miranda,  Balboa, La Sierra, Rosas, Sotara, Corinto, Inzá, Sucre, Caloto, El Bordo, Caldono.
Tema: Sensibilización Equidad de Género Departamento del Cauca
Asistentes: 64 mujeres y 29 hombres (93 personas)
Departamento de Córdoba
Actividad Virtual
Tema: Curso Conceptos Básicos Equidad de Género
Cuerpos de bomberos: Montelibano, Ayapel, Puerto Libertador, Ciénaga de Oro, Córdoba, Pueblo Nuevo, Sahagun, Puerto Rico, Santa Cruz, Tierralta.
Asistentes: 25 mujeres y 155 hombres (180 personas)
Septiembre:
Departamento de Vichada
Cuerpos de bomberos: La Primavera, Santa Rosalía, Puerto Carreño.
Tema: Sensibilización Equidad de Género Departamento del Vichada
Asistentes: 18 mujeres y 8 hombres (26 personas)
Departamento de Caldas
Cuerpos de bomberos: Villamaría, Samana, Risucio, Aguadas, Chinchiná, Manizales.
Tema: Sensibilización Equidad de Género Departamento del Caldas
Asistentes: 16 mujeres y 43 hombres (59 personas)
 </t>
  </si>
  <si>
    <t>Octubre: Curso sensibilización sobre equidad de género prevención de las violencias contra las mujeres, rutas de atención, derechos, sororidad (solidaridad femenina) dirigido a los y las comandantes de los cuerpos de bomberos la región de la amazonia y Orinoquia 
Participantes 18 mujeres bomberas, 10 hombres bomberos.
Departamentos: Casanare, Villavicencio, Caquetá
Noviembre: Curso sensibilización en conmemoración del Día Internacional del Bombero, en el marco del Programa Nacional de Equidad de Género de la DNBC, resaltando el papel de las mujeres en las instituciones bomberiles de Colombia.
Lugar: Instalaciones DNBC Bogotá 
Participantes: 24 personas, 18 mujeres y 6 hombres
Bomberos Voluntarios Bogotá, Bomberos Mosquera, funcionarios DNBC
Diciembre: Bogotá
Curso para Mujeres sobre conducción y operación de vehículos.
Lugar: Bogotá – Cuerpo Oficial de Bomberos Bogotá UAE COBB
Participantes: 25 mujeres</t>
  </si>
  <si>
    <t>Durante la vigencia 2024 se sensibilizaron 11 Departamentos del territorio nacional en temáticas de equidad de género</t>
  </si>
  <si>
    <t xml:space="preserve">Pare el segundo trimeste del año 2025 no se tiene meta programada en cuanto a sensibilizar a los Bomberos de Colombia en prevención de violencia y discriminación en contra de las mujeres y población vulnerable </t>
  </si>
  <si>
    <t>En el mes de septiembre se comprometio el recurso que gestionará la ejecución de la iniciativa propuesta, de esta manera se dara avance fisico en el ultimo trimestre del año</t>
  </si>
  <si>
    <t>Se llevaron a cabo cambios de tipo adminstrativo, por lo que el recursos para cumplir con la meta propuesta fue contratado en el mes de septiembre</t>
  </si>
  <si>
    <t>Se solicita actualizar el valor de la columna presupuesto apropiado por $ 26.505.882, en atención a una redistribución de obligaciones que generan productos para inicitaivas diferentes del plan.</t>
  </si>
  <si>
    <t>Dirección Nacional de Derechos de Autor</t>
  </si>
  <si>
    <t>Edwin Robles Chaparro
(Dirección Nacional de Derechos de Autor)</t>
  </si>
  <si>
    <t>CONPES 4062</t>
  </si>
  <si>
    <t>4. Promover y proteger los derechos humanos, especialmente la vida, la libertad, la seguridad, así como los derechos de autor y conexos, fundamentados en la cultura de legalidad y emprendimiento.</t>
  </si>
  <si>
    <t>Divulgar el conocimiento del Derecho de Autor en todos los territorios del país  en  el  marco del Acuerdo de Integración Subregional Andino (Acuerdo de Cartagena).</t>
  </si>
  <si>
    <t>Número de personas beneficiadas en las actividades de capacitación adelantas por la DNDA.</t>
  </si>
  <si>
    <t>Sumatoria número de personas beneficiadas en las actividades de capacitación adelantas por la DNDA.</t>
  </si>
  <si>
    <t>1. Durante el mes de enero de 2023 se beneficiaron 131 personas. 2. Durante el mes de febrero de 2023 se beneficiaron 459 personas. 3. Durante el mes de marzo de 2023 se beneficiaron 1079 personas. Se logra un 17% del 25% programado de avance para el 1er Trimestre.</t>
  </si>
  <si>
    <t>Durante el mes de abril de 2023 se beneficiaron 1419 personas. 2. Durante el mes de mayo de 2023 se beneficiaron 2374 personas. 3. Durante el mes de junio de 2023 se beneficiaron 1616 personas. Total, personas capacitadas 2do trimestre 5409. Se logra un 216,36% de la meta del trimestre programada en 2.500 personas beneficiadas.</t>
  </si>
  <si>
    <t>Durante el mes de julio de 2023 se beneficiaron 556 personas. 2. Durante el mes de agosto de 2023 se beneficiaron 2013 personas. 3. Durante el mes de septiembre de 2023 se beneficiaron 1925 personas. Total, personas capacitadas 3er trimestre 4494. Se logra un 179,76% de la meta del trimestre programada en 2.500 personas beneficiadas.</t>
  </si>
  <si>
    <t>Durante el mes de octubre de 2023 se beneficiaron 1495 personas. 2. Durante el mes de noviembre de 2023 se beneficiaron 1343 personas. 3. Durante el mes de diciembre de 2023 se beneficiaron 291 personas. Total, personas capacitadas 4to trimestre 3129. Se logra un 125,16% de la meta del trimestre programada en 2.500 personas beneficiadas. Total, resultado alcanzado de metal anual 14.701 personas capacitadas, de 10.000 programadas en la vigencia 2023, con un 147,01% de meta superada para el cuatrienio.</t>
  </si>
  <si>
    <t>Total, resultado alcanzado de metal anual 14.701 personas capacitadas, de 10.000 programadas en la vigencia 2023, con un 147,01% de meta superada para el cuatrienio.</t>
  </si>
  <si>
    <t>Durante el mes de enero de 2024 se beneficiaron 64 personas capacitadas, durante el mes de febrero de 2024 se beneficiaron 967 personas capacitadas y  durante el mes de marzo de 2024 se beneficiaron 1075 personas capacitadas. Total personas capacitadas primer trimestre de 2024 = 2006 personas beneficiadas de las actividades de capacitación de la DNDA, con un 100,3% de meta superada para el primer trimestre de 2024</t>
  </si>
  <si>
    <t>Durante el mes de abril de 2024 se beneficiaron 2.318 personas capacitadas, durante el mes de mayo de 2024 se beneficiaron 2.170 personas capacitadas y  durante el mes de junio de 2024 se beneficiaron 2.166 personas capacitadas. Total personas capacitadas segundo trimestre de 2024 = 6.654 personas beneficiadas de las actividades de capacitación de la DNDA, con un 133,08% de meta superada para el segundo trimestre de 2024</t>
  </si>
  <si>
    <t xml:space="preserve">Durante el mes de julio de 2024 se beneficiaron 1.499 personas capacitadas, durante el mes de agosto de 2024 se beneficiaron 930 personas capacitadas y  durante el mes de septiembre de 2024 se beneficiaron 1.573 personas capacitadas. Total personas capacitadas tercer trimestre de 2024 = 4.002 personas beneficiadas de las actividades de capacitación de la DNDA, con un 160,08% de meta superada para el tercer trimestre de 2024. Evidencias: https://registroenlinea.gov.co/Intrane1/desarrollo/Capacitacion3/lista_capacitaciones_abiertas_2024.asp </t>
  </si>
  <si>
    <t xml:space="preserve">Durante el mes de octubre de 2024 se beneficiaron 1.778 personas capacitadas, durante el mes de noviembre de 2024 se beneficiaron 1.011 personas capacitadas y  durante el mes de diciembre de 2024 se beneficiaron 328 personas capacitadas. Total personas capacitadas en el cuarto trimestre de 2024 = 3.117 personas beneficiadas de las actividades de capacitación de la DNDA, paraun total del año de 15.779 personas beneficiadas lo que representa un 158% de cumplmiento para la meta anual de 2024. Evidencias: https://registroenlinea.gov.co/Intrane1/desarrollo/Capacitacion3/lista_capacitaciones_abiertas_2024.asp </t>
  </si>
  <si>
    <t xml:space="preserve">Total meta anual fijada: 10.000. Total alcanzado: 15.779 personas beneficiadas lo que representa un 158% de cumplimiento para el año de 2024. Evidencias: https://registroenlinea.gov.co/Intrane1/desarrollo/Capacitacion3/lista_capacitaciones_abiertas_2024.asp </t>
  </si>
  <si>
    <t>Total meta anual fijada: 10.000. Total meta trimestral fijada: 2.500. Total alcanzado primer trimestre 2025: 2.078 personas beneficiadas lo que representa un 83,12% de cumplimiento para la meta del primer trimestre 2025 y un 20,78% para la meta anual de 2025.  Durante el mes de enero de 2025 se beneficiaron 172 personas capacitadas, durante el mes de febrero de 2025 se beneficiaron 679 personas capacitadas y  durante el mes de marzo de 2025 se beneficiaron 1.227 personas capacitadas. Evidencias: https://registroenlinea.gov.co/Intrane1/desarrollo/capacitacion3/respuesta_consolidado.asp</t>
  </si>
  <si>
    <t>No se presentaron dificultades de tipo administrativo y técnico. El no cumplimiento de la meta proyectada para el 1er trimestre de 2025 se debe a la baja demanda en capacitación virtual, frente a la oferta que se tiene en la página web de la DNDA, es un hecho que es ciclico acorde a las condiciones del sector de las industrias culturales y creativas.</t>
  </si>
  <si>
    <t>Incrementar las campañas de promoción de las capacitaciones a traves de las redes sociales y la página web de la DNDA para lograr una mayor participacion ciudadana</t>
  </si>
  <si>
    <t>Total meta anual fijada: 10.000. Total meta trimestral fijada: 2.500. Total alcanzado segundo trimestre 2025: 4.423 personas beneficiadas lo que representa un 176,92% de cumplimiento para la meta del segundo trimestre 2025 y un 65,01% para la meta anual de 2025.  Durante el mes de abril de 2025 se beneficiaron 1.219 personas capacitadas, durante el mes de mayo de 2025 se beneficiaron 2.214 personas capacitadas y  durante el mes de junio de 2025 se beneficiaron 990 personas capacitadas. Evidencias: https://registroenlinea.gov.co/Intrane1/desarrollo/capacitacion3/respuesta_consolidado.asp</t>
  </si>
  <si>
    <t>No se presentaron dificultades de tipo administrativo y técnico. Se da cumplimiento de la meta proyectada para el segundo trimestre de 2025.</t>
  </si>
  <si>
    <t>Total meta anual fijada: 10.000. Total meta trimestral fijada: 2.500. Total alcanzado tercer trimestre 2025: 4.444 personas beneficiadas lo que representa un 177, 762% de cumplimiento para la meta del tercer trimestre 2025 y un 109,45% para la meta anual de 2025.  Durante el mes de julio de 2025 se beneficiaron 1.789 personas capacitadas, durante el mes de agosto de 2025 se beneficiaron 1.117 personas capacitadas y  durante el mes de setiembre de 2025 se beneficiaron 1,538 personas capacitadas. Evidencias: https://registroenlinea.gov.co/Intrane1/desarrollo/capacitacion3/respuesta_consolidado.asp Plan de Acción Institucional: https://www.derechodeautor.gov.co/sites/default/files/2025-10/F1-PE02-PR01%20Formato%20reporte%20Plan%20de%20Acci%C3%B3n%20DNDA%2027%20marzo%20V2%202025%20corte%2030%20septiembre.pdf</t>
  </si>
  <si>
    <t>No se presentaron dificultades de tipo administrativo y técnico. Se da cumplimiento de la meta proyectada para el tercer trimestre de 2025. Se ha superado la meta proyectada para el cuatrienio de 40.000 personas capacitadas en derecho de autor y derechos conexos.</t>
  </si>
  <si>
    <t xml:space="preserve"> </t>
  </si>
  <si>
    <t>Aprobar registros de Derecho de Autor y  Derechos Conexos como herramienta de paz.</t>
  </si>
  <si>
    <t>Número de registros aprobados por la DNDA.</t>
  </si>
  <si>
    <t>Sumatoria número de registros aprobados por la DNDA.</t>
  </si>
  <si>
    <t>Para enero se reportaron 5970 registros, para febrero 6822 registros y para marzo se efectuaron 8202 registros, para un total del trimetre de 20994 registros, superando la meta del trimestre programada en 18750, logrando un 112% de avance.</t>
  </si>
  <si>
    <t>Para abril se reportaron 6689 registros, para mayo 9026 registros y para junio se efectuaron 6851 registros, para un total del segundo trimestre de 22766 registros, superando la meta del trimestre programada en 18750, logrando un 121% de avance.</t>
  </si>
  <si>
    <t>Para julio se reportaron 8637 registros, para agosto 8009 registros y para septiembre se expidieron 9113 registros, para un total del tercer trimestre de 25759 registros, superando la meta del trimestre programada de 18750, logrando un 137,38% de avance. En el tercer trimestre el registro aumentó un 18% sobre el promedio de los primeros dos trimestres del año.</t>
  </si>
  <si>
    <t>Para octubre se reportaron 7645 registros, para noviembre 8761 registros y para diciembre se expidieron 5005 registros, para un total del cuarto trimestre de 21411 registros, superando la meta del trimestre programada de 18750, logrando un 137,38% de avance. Total, resultado alcanzado de metal anual 90.735 personas capacitadas, de 75.000 programados en la vigencia 2023, con un 114,19% de meta superada para el cuatrienio.</t>
  </si>
  <si>
    <t>Total, resultado alcanzado de metal anual 90.735 personas capacitadas, de 75.000 programados en la vigencia 2023, con un 120,98% de meta superada para el cuatrienio.</t>
  </si>
  <si>
    <t>El número de registros aprobados en el primer trimestre de 2024 ha superado en un 12,28% la meta fijada para este periodo. El total se desagrega de la siguiente manera: enero: 8,679, febrero: 6,785, marzo: 5,589.</t>
  </si>
  <si>
    <t>El número de registros aprobados en el segundo trimestre de 2024 ha alcanzado un  82,2% la meta fijada para este periodo. El total se desagrega de la siguiente manera: abril: 11.941, mayo: 9.913, junio: 8.974. Total registros aprobados segundo trimestre de 2024 = 30.828</t>
  </si>
  <si>
    <t>El número de registros aprobados en el acumulado al tercer trimestre de 2024 (82.724), ha superado en un 110,30% la meta fijada para la anualidad (75.000). El total del III trimestre 30.843 se desagrega de la siguiente manera: julio: 9,887, agosto: 8779, y septiembre:12,177, logrando superar la meta del III trimestre en un 164,50%.</t>
  </si>
  <si>
    <t>En el cuarto trimestre de 2024 la Oficina de Registro superó la meta anual de 75.000 registros. El número de registros aprobados en este IV Trimestre superó al del mismo periodo en el año anterior en un 132%. El total del IV Trimestre se desagrega de la siguiente manera: octubre: 9.667; noviembre: 8.128; diciembre 10.441. Total IV Trimestre de 2024 = 28.236</t>
  </si>
  <si>
    <t>Total meta anual fijada: 75.000. En la vigencia 2024, la Oficina de Registro logró un total de 110.960 registros efectuados, superando en un 48% la meta anual fijada.</t>
  </si>
  <si>
    <t xml:space="preserve">Total meta anual fijada: 75.000. Total meta trimestral fijada: 18.750. Total alcanzado primer trimestre 2025: 26.308 registros aprobados lo que representa un 140,31% de cumplimiento para la meta del primer trimestre 2025 y un 35,08% para la meta anual de 2025. El número de registros aprobados en el primer trimestre de 2025 ha superado en un 40,31% la meta fijada para este periodo. El total de registros aprobados se desagrega de la siguiente manera: enero: 9.076, febrero: 7.245 y marzo: 9.987 registros. Evidencia: https://www.derechodeautor.gov.co/es/registro-de-obras. </t>
  </si>
  <si>
    <t>Falta de personal profesional permanente para responder a todas las solicitudes recibidas en la Oficina de Registro.
La Oficina de Registro depende de personal flotante, como judicantes, pasantes, practicantes, entre otros, que incide en la calidad del servicio.
La falta de una tasa de cobro contribuye al abuso de los usuarios en el uso de los servicios.
Falta de personal especializado en el manejo y gestión del archivo de la oficina.</t>
  </si>
  <si>
    <t>Se avanza en un Estudio Técnico de Rediseño Organizacional - ETRO para resolver las necesidades de recurso humano en la Oficina de Registro acorde con las cargas laborales. A la fecha se encuentra en fase de viabilidad inicial por parte del DAPRE. El número de registro de obras anual depende de la demanda del sector de las industrias culturales y creativas, para efectos del PND 2022 - 2026 las metas se concertaron considerando el comportamiento historico de los últimos cinco años.</t>
  </si>
  <si>
    <t>Total meta anual fijada: 75.000. Total meta trimestral fijada: 18.750. Total alcanzado segundo trimestre 2025: 34.909 registros aprobados lo que representa un 186,18% de cumplimiento para la meta del segundo trimestre 2025 y un 81,62% para la meta anual de 2025. El número de registros aprobados en el segundo trimestre de 2025 ha superado en un 86,18% la meta fijada para este periodo. El total de registros aprobados se desagrega de la siguiente manera: abril: 11.112, mayo:12.145 y junio:11.652 registros. Evidencia: https://www.derechodeautor.gov.co/es/registro-de-obras</t>
  </si>
  <si>
    <t>Se avanza en un Estudio Técnico de Rediseño Organizacional - ETRO para resolver las necesidades de recurso humano en la Oficina de Registro acorde con las cargas laborales. A la fecha se tiene la viabilidad inicial por parte del DAPRE y se tramita viabilidad presupuestal en Ministerio de Hacienda. El número de registro de obras anual depende de la demanda del sector de las industrias culturales y creativas, para efectos del PND 2022 - 2026 las metas se concertaron considerando el comportamiento historico de los últimos cinco años.</t>
  </si>
  <si>
    <t>Total meta anual fijada: 75.000. Total meta trimestral fijada: 18.750. Total alcanzado tercer trimestre 2025: 38.221 registros aprobados lo que representa un 203,85% de cumplimiento para la meta del tercer trimestre 2025 y un 132,58% para la meta anual de 2025. El número de registros aprobados en el tercer trimestre de 2025 ha superado en un 103,85% la meta fijada para este periodo. El total de registros aprobados se desagrega de la siguiente manera: julio: 12,618, agosto:11,647 y septiembre:13.956 registros. Evidencia: https://www.derechodeautor.gov.co/es/registro-de-obras Plan de Acción Institucional: https://www.derechodeautor.gov.co/sites/default/files/2025-10/F1-PE02-PR01%20Formato%20reporte%20Plan%20de%20Acci%C3%B3n%20DNDA%2027%20marzo%20V2%202025%20corte%2030%20septiembre.pdf</t>
  </si>
  <si>
    <t xml:space="preserve">Se ha superado la meta proyectada para el cuatrienio de 300.000 registros de obras en derecho de autor y derechos conexos. Sin embargo, se tienen debilidades en la falta de personal profesional permanente para responder a todas las solicitudes recibidas en la Oficina de Registro, que depende de personal flotante, como judicantes, pasantes, practicantes, entre otros, que incide en la calidad del servicio. Tambien incide la falta de personal especializado en el manejo y gestión del archivo de la oficina. La falta de una tasa de cobro contribuye al abuso de los usuarios en el uso de los servicios.
</t>
  </si>
  <si>
    <t>Proteger los derechos de los creadores a través de los diferentes mecanismos de observancia como parte fundamental del respeto por la vida.</t>
  </si>
  <si>
    <t xml:space="preserve">Número de actuaciones adelantadas en el desarrollo de las funciones jurisdicionales y del centro de conciliación y arbitraje de la DNDA. </t>
  </si>
  <si>
    <t xml:space="preserve">Sumatoria número de actuaciones adelantadas en el desarrollo de las funciones jurisdicionales y del centro de conciliación y arbitraje de la DNDA. </t>
  </si>
  <si>
    <t>Se logra un 45% del 25% programado de avance para el 1er Trimestre. Se logran atender 225 actuaciones de las 125 programadas asi: Enero 56, Febrero 71 y Marzo 98</t>
  </si>
  <si>
    <t>Se logra un 36,4% del 25% programado anual de avance para el 2do. Trimestre. Se logran atender 182 actuaciones de las 125 programadas para el trimestre así: abril 60, mayo 59 y junio 63 actuaciones adelantadas.</t>
  </si>
  <si>
    <t>Se logra un 184,0% del 25% programado anual de avance para el 3er. Trimestre. Se logran atender 230 actuaciones de las 125 programadas para el trimestre así: julio 75, agosto 49 y septiembre 106 actuaciones adelantadas.</t>
  </si>
  <si>
    <t>Se logra un 193,60% del 25% programado anual de avance para el 4to. Trimestre. Se logran atender 242 actuaciones de las 125 programadas para el trimestre así: octubre 76, noviembre 79 y diciembre 87 actuaciones adelantadas. Total, resultado alcanzado de metal anual 879 actuaciones adelantadas en el desarrollo de las funciones jurisdiccionales y del Centro de Conciliación y Arbitraje, de 500 programadas en la vigencia 2023, con un 175,80% de meta superada para el cuatrienio.</t>
  </si>
  <si>
    <t>Total, resultado alcanzado de metal anual 879 actuaciones adelantadas en el desarrollo de las funciones jurisdiccionales y del Centro de Conciliación y Arbitraje, de 500 programadas en la vigencia 2023, con un 175,80% de meta superada para el cuatrienio.</t>
  </si>
  <si>
    <t>El número de actuaciones adelantadas en el desarrollo de las funciones jurisdiccionales y del Centro de Conciliación y Arbitraje de la DNDA fue de 177 en el primer trimestre de 2024, superando en un 141,6% la meta programada para este periodo. En el mes de enero se adelantaron 45 actuaciones, en el mes de febrero se adelantaron 68 actuaciones y en el mes de marzo se adelantaron 64 actuaciones.</t>
  </si>
  <si>
    <t>El número de actuaciones adelantadas en el desarrollo de las funciones jurisdiccionales y del Centro de Conciliación y Arbitraje de la DNDA fue de 215 en el segundo trimestre de 2024, superando en un 172% la meta programada para este periodo. En el mes de abril se adelantaron 99 actuaciones, en el mes de mayo se adelantaron 55 actuaciones y en el mes de junio se adelantaron 61 actuaciones.</t>
  </si>
  <si>
    <t>El número de actuaciones adelantadas en el desarrollo de las funciones jurisdiccionales y del Centro de Conciliación y Arbitraje de la DNDA fue de 275 en el tercer trimestre de 2024, superando en un 220% la meta programada para este periodo. En el mes de julio se adelantaron 121 actuaciones, en el mes de agosto se adelantaron 66 actuaciones y en el mes de septiembre se adelantaron 72 actuaciones. Se superó la meta anual de 500 actuaciones en un 133,40%, total actuaciones acumuladas al III trimestre 667.</t>
  </si>
  <si>
    <r>
      <t xml:space="preserve">El número de actuaciones adelantadas en el desarrollo de las funciones en Asuntos Jurisdiccionales y del Centro de Conciliación y Arbitraje de la DNDA fue de 191 en el cuarto trimestre de 2024, superando en un </t>
    </r>
    <r>
      <rPr>
        <sz val="9"/>
        <rFont val="Calibri"/>
        <family val="2"/>
        <scheme val="minor"/>
      </rPr>
      <t xml:space="preserve">52,8% la </t>
    </r>
    <r>
      <rPr>
        <sz val="9"/>
        <color theme="1"/>
        <rFont val="Calibri"/>
        <family val="2"/>
        <scheme val="minor"/>
      </rPr>
      <t>meta programada para este periodo (125). En el mes de octubre se adelantaron 88 actuaciones, en el mes de noviembre se adelantaron 65 actuaciones y en el mes de diciembre se adelantaron 38 actuaciones.</t>
    </r>
  </si>
  <si>
    <t>Total meta anual fijada: 500. En el 2024, en  Asuntos Jurisdiccionales y del Centro de Conciliación y Arbitraje de la DNDA superó en un 71,6% la meta anual fijada para 2024, al lograr 858 actuaciones de las 500 programadas.</t>
  </si>
  <si>
    <t xml:space="preserve">Total meta anual fijada: 500. Total meta trimestral fijada: 125. Total alcanzado primer trimestre 2025: 229 actuaciones adelantadas lo que representa un 183,20% de cumplimiento para la meta del primer trimestre 2025 y un 45,80% para la meta anual de 2025. El número de actuaciones adelantadas se logra en el desarrollo de las funciones de la Subdirección de Asuntos Jurisdiccionales y del Centro de Conciliación y Arbitraje de la DNDA, superando en un 83,20% la meta programada para este periodo. En el mes de enero se adelantaron 64 actuaciones, en el mes de febrero se adelantaron 88 actuaciones y en el mes de marzo se adelantaron 77 actuaciones. Evidencia: https://www.derechodeautor.gov.co/es/asuntos-jurisdiccionales y https://www.derechodeautor.gov.co/es/tramites-y-servicios/centro-de-conciliacion-y-arbitraje </t>
  </si>
  <si>
    <t>A pesar del limitado recurso humano especializado y la baja asignación presupuestal en inversión que afectan el logro de las iniciativas, se avanza en el cumplimiento de las apuestas en materia de Observancia jurisdiccional y en Conciliación y Arbitraje.</t>
  </si>
  <si>
    <t>Se avanza en un Estudio Técnico de Rediseño Organizacional - ETRO para resolver las necesidades de recurso humano en la Oficina de Registro acorde con las cargas laborales. A la fecha se encuentra en fase de viabilidad inicial por parte del DAPRE. El número de conciliaciones y actuaciones jurisdiccionales anual depende de la demanda del sector de las industrias culturales y creativas, para efectos del PND 2022 - 2026 las metas se concertaron considerando el comportamiento historico de los últimos cinco años.</t>
  </si>
  <si>
    <t>Total meta anual fijada: 500. Total meta trimestral fijada: 125. Total alcanzado segundo trimestre 2025: 262 actuaciones adelantadas lo que representa un 209,60% de cumplimiento para la meta del segundo trimestre 2025 y un 98,20% para la meta anual de 2025. El número de actuaciones adelantadas se logra en el desarrollo de las funciones de la Subdirección de Asuntos Jurisdiccionales y del Centro de Conciliación y Arbitraje de la DNDA, superando en un 109,6% la meta programada para este periodo. En el mes de abril se adelantaron 68 actuaciones, en el mes de mayo se adelantaron 81 actuaciones y en el mes de junio se adelantaron 113 actuaciones. Evidencia: https://www.derechodeautor.gov.co/sites/default/files/2025-07/F1-PE02-PR01%20Formato%20reporte%20Plan%20de%20Acci%C3%B3n%20DNDA%2027%20marzo%20V2%202025%20corte%2030%20jun.pdf</t>
  </si>
  <si>
    <t>Total meta anual fijada: 500. Total meta trimestral fijada: 125. Total alcanzado tercer trimestre 2025: 335 actuaciones adelantadas lo que representa un 268% de cumplimiento para la meta del tercer trimestre 2025 y un 165,20% para la meta anual de 2025. El número de actuaciones adelantadas se logra en el desarrollo de las funciones de la Subdirección de Asuntos Jurisdiccionales y del Centro de Conciliación y Arbitraje de la DNDA, superando en un 168% la meta programada para este periodo. En el mes de julio se adelantaron 176 actuaciones, en el mes de agostose adelantaron 90 actuaciones y en el mes de septiembre se adelantaron 69 actuaciones. Evidencia: https://www.derechodeautor.gov.co/es/asuntos-jurisdiccionales y https://www.derechodeautor.gov.co/es/tramites-y-servicios/centro-de-conciliacion-y-arbitraje Plan de Acción Institucional: https://www.derechodeautor.gov.co/sites/default/files/2025-10/F1-PE02-PR01%20Formato%20reporte%20Plan%20de%20Acci%C3%B3n%20DNDA%2027%20marzo%20V2%202025%20corte%2030%20septiembre.pdf</t>
  </si>
  <si>
    <t>Se ha superado la meta proyectada para el cuatrienio de 2.000 actuaciones jurisdiccionales. A pesar del limitado recurso humano especializado y la baja asignación presupuestal en inversión que afectan el logro de las iniciativas, se avanza en el cumplimiento de las apuestas en materia de Observancia jurisdiccional y en Conciliación y Arbitraje.</t>
  </si>
  <si>
    <t>CONPES 4063</t>
  </si>
  <si>
    <t xml:space="preserve">Proteger los derechos de los creadores a través de los diferentes mecanismos de observancia como parte fundamental del respeto por la vida. </t>
  </si>
  <si>
    <t xml:space="preserve">Número de auditorias realizadas a las Sociedades de Gestión Colectiva </t>
  </si>
  <si>
    <t>Sumatoria número de aditorias realizadas a las Sociedades de Gestión Colectiva.</t>
  </si>
  <si>
    <t>Se logra alcanzar el 20% de la meta trimestral, programada en un 25%, realizando 2 auditorias a las SGC: Red Colombiana de Escritores Audiovisuales, de Teatro, Radio y Nuevas Tecnologías Sociedad de Gestión Colectiva -REDES SGC- en febrero y a Directores Audiovisuales Sociedad Colombiana de Gestión – DASC, en marzo.</t>
  </si>
  <si>
    <t>Se logra alcanzar el 30% de la meta anual 10, programada en un 25% del cuatrienio, Se logran atender 3 SGC de las 2,5 programadas para el trimestre realizando 3 auditorías a las SGC: ACINPRO en abril, ACTORES en mayo y SAYCO en junio.</t>
  </si>
  <si>
    <t>Se logra alcanzar el 80% de la meta trimestral, programada en 2,5. Se logran atender 2 SGC de las 2,5 programadas para el trimestre realizando 2 auditorías a las SGC: EGEDA en julio, CEDER en agosto.</t>
  </si>
  <si>
    <t>Se logra alcanzar el 120% de la meta trimestral, programada en 2,5. Se logran atender 3 SGC de las 2,5 programadas para el trimestre realizando 3 auditorías a las SGC: OSA en octubre, REDES en noviembre y CEDER en diciembre. Total, resultado alcanzado de metal anual 10 auditorías a las SGC, de 10 programadas en la vigencia 2023, con un 100,00% de meta lograda para el cuatrienio.</t>
  </si>
  <si>
    <t>Total, resultado alcanzado de metal anual 10 auditorías a las SGC, de 10 programadas en la vigencia 2023, con un 100,00% de meta lograda para el cuatrienio.</t>
  </si>
  <si>
    <t>Se logra alcanzar el 100% de la meta programada para el primer trimestre, proyectada en 2 auditorias a las Sociedades de Gestión Colectiva - SGC. Se realizó 1 auditoría en febrero y 1 auditoría en marzo.</t>
  </si>
  <si>
    <t>Se logra alcanzar el 100% de la meta programada para el segundo trimestre, proyectada en 3 auditorias a las Sociedades de Gestión Colectiva - SGC. Se realizó 1 auditoría mensual en abril, mayo y junio.</t>
  </si>
  <si>
    <t>Se supera en un 150% de la meta programada para el tercer trimestre, proyectada en 2 auditorias a las Sociedades de Gestión Colectiva - SGC. Se realizaron 3 auditorias, así: 1 auditoría en julio, 1 en agosto y 1 en septiembre.</t>
  </si>
  <si>
    <t xml:space="preserve">Para el cuarto trimestre de 2024, se ejecutaron 2 auditorias a las Sociedades de Gestión Colectiva - SGC, de las 3 auditorías programadas. Se realizó 1 auditoria en el mes de octubre y 1 auditoría en el mes de noviembre de 2024. </t>
  </si>
  <si>
    <t>Total meta anual fijada: 10. Total, resultado alcanzado de metal anual fijada de 10 auditorías a las Sociedades de Gestión Colectiva - SGC, de 10 auditorías programadas en la vigencia 2024, con un 100,00% de meta cumplida en la vigencia 2024.</t>
  </si>
  <si>
    <t>Total meta anual fijada: 10. Total meta trimestral fijada: 2. Total alcanzado primer trimestre 2025: 2 auditorias a las Sociedades de Gestión Colectiva - SGC: EGEDA y OSA, lo que representa un 100,00% de cumplimiento para la meta del primer trimestre 2025 y un 20,00% para la meta anual de 2025. Se realizó 1 auditoría en febrero a EGEDA y 1 auditoría a la OSA en marzo de 2025. Evidencia: https://www.derechodeautor.gov.co/es/en-que-consiste-la-gestion-colectiva-del-derecho-de-autor</t>
  </si>
  <si>
    <t xml:space="preserve">A pesar del limitado recurso humano especializado y la baja asignación presupuestal en inversión que afectan el logro de las iniciativas, se avanza en el cumplimiento de las apuestas a través de las auditorías a las Sociedades de Gestión Colectiva - SGC. A la fecha solo se cuenta con una Profesional Universitaria que realiza las auditorías con una alta carga laboral. </t>
  </si>
  <si>
    <t>Se avanza en un Estudio Técnico de Rediseño Organizacional - ETRO para resolver las necesidades de recurso humano en la Oficina de Registro acorde con las cargas laborales. A la fecha se encuentra en fase de viabilidad inicial por parte del DAPRE.</t>
  </si>
  <si>
    <t>Total meta anual fijada: 10. Total meta trimestral fijada: 2,5. Total alcanzado segundo trimestre 2025: 3 auditorias a las Sociedades de Gestión Colectiva - SGC: ACINPRO, ACTORES y DASC, lo que representa un 120,00% de cumplimiento para la meta del segundo trimestre 2025 y un 50,00% para la meta anual de 2025. Se realizó 1 auditoría en abril a ACINPRO, 1 auditoría en mayo a ACTORES y 1 auditoría a la DASC en junio de 2025. Evidencia: https://www.derechodeautor.gov.co/sites/default/files/2025-07/F1-PE02-PR01%20Formato%20reporte%20Plan%20de%20Acci%C3%B3n%20DNDA%2027%20marzo%20V2%202025%20corte%2030%20jun.pdf</t>
  </si>
  <si>
    <t>Total meta anual fijada: 10. Total meta trimestral fijada: 2,5. Total alcanzado tercer trimestre 2025: 3 auditorias a las Sociedades de Gestión Colectiva - SGC: REDES, CEDER Y SAYCO, lo que representa un 120,00% de cumplimiento para la meta del tercer trimestre 2025 y un 80,00% para la meta anual de 2025. Se realizó 1 auditoría en julio a REDES, 1 auditoría en agosto a CEDER y 1 auditoría a SAYCO en septiembre de 2025. Evidencia: https://www.derechodeautor.gov.co/es/en-que-consiste-la-gestion-colectiva-del-derecho-de-autor Plan de Acción Institucional: https://www.derechodeautor.gov.co/sites/default/files/2025-10/F1-PE02-PR01%20Formato%20reporte%20Plan%20de%20Acci%C3%B3n%20DNDA%2027%20marzo%20V2%202025%20corte%2030%20septiembre.pdf</t>
  </si>
  <si>
    <t>Ley 23 de 1982, articulo 2026</t>
  </si>
  <si>
    <t xml:space="preserve">Diseñar e implementar un sistema de cobro de tasas simple, equitativo y transparente para los servicios de la Dirección Nacional de Derecho de Autor, fortaleciendo la infraestructura tecnológica de la entidad. </t>
  </si>
  <si>
    <t xml:space="preserve">Porcentaje de avance en el diseño e implementación del Sistema de cobro de tasa simple, equitativo y transparente para los servicios de la Dirección Nacional de Derecho de Autor. </t>
  </si>
  <si>
    <t>Hito 1: (Número de acciones desarrolladas para el diseño del sistema de cobro/ Número de Acciones programadas para el diseño del sistema de cobro) (30%)
Hito 2: (Número de acciones desarrolladas para la implementación del sistema de cobro/ Número de Acciones programadas para la implementación del sistema de cobro) (70%)</t>
  </si>
  <si>
    <t>Hasta la fecha no ha sido aprobado el Plan Nacional de Desarrollo 2023 - 2026 Colombia Potencia Mundial de la Vida, contentivo de esta meta.</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</si>
  <si>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Se avanza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</si>
  <si>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septiembre se contrata Asesoría en la estructuración de los estudios técnicos que soporten el decreto reglamentario y manual de tarifas.</t>
  </si>
  <si>
    <t>En el mes de mayo se aprueba el Plan Nacional de Desarrollo 2023 - 2026 “Colombia Potencia Mundial de la Vida” y a través del artículo 169 de la Ley 2294 de 2023 se establece la tasa de cobro para los servicios de la Dirección Nacional de Derecho de Autor fortaleciendo la infraestructura tecnológica de la entidad. En noviembre se recibe los resultados de la Asesoría en la estructuración de los estudios técnicos, del proyecto de decreto reglamentario, la memoria justificativa, modelo de costos, metodología de tarifas y manual de tarifas. Total, resultado alcanzado de metal anual de avanzar en un 45% en la implementación del sistema de cobro, de 30% programada en la vigencia 2023, con un 45,00% de meta superada para el cuatrienio.</t>
  </si>
  <si>
    <t>Total, resultado alcanzado de metal anual de avanzar en un 45% en la implementación del sistema de cobro, de 30% programada en la vigencia 2023, con un 45,00% de meta superada para el cuatrienio.</t>
  </si>
  <si>
    <t>En el primer trimestre de 2024 se avanza en un 5% de las acciones desarrolladas para la implementación de la tasa de cobro, se cumple con el 100% proyectado; en el mes de enero se consolida los estudios técnicos del metodo y sistema de costos, se consolida el proyecto de decreto reglamentario con los ajustes recomendados por Min Interior, se consolida la memoria justificativa, se cuenta con modelo de costos, metodología de tarifas y manual de tarifas. La Corte Constitucional publica en el mes de febrero boletin de prensa donde informe la declaratoria de exequibilidad del articulo 169 de la Ley 2294 del Plan Nacional de Desarrollo, por demanda interpuesta por no cumplir metodo y sistema de costos. En el mes de marzo se avanza con mesas técnicas con Departamento Administrativo de la Función Pública y Ministerio de Hacienda para conceptuar sobre los trámites a ser objeto de cobro.</t>
  </si>
  <si>
    <t>En los meses de abril y mayo del segundo trimestre de 2024 se avanzaba con un 25% en el trámite de la reglamentación de la tasa de cobro. La Corte Constitucional publica en el mes de mayo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</si>
  <si>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publica en el mes de mayo publicó boletin de prensa, donde mediante sentencia C-117 de 2024 informa la declaratoria de inexequibilidad del articulo 169 de la Ley 2294 del Plan Nacional de Desarrollo, por demanda interpuesta por no cumplir unidad de materia con el Plan Nacional de Desarrollo.</t>
  </si>
  <si>
    <t>La Corte Constitucional en el mes de mayo de 2024 publicó boletín de prensa, donde mediante sentencia C-117 de 2024 informa la declaratoria de inexequibilidad del artículo 169 de la Ley 2294 de 2023 del Plan Nacional de Desarrollo 2022 - 2026, por demanda interpuesta por no cumplir unidad de materia con el Plan Nacional de Desarrollo. Dada la inexequibilidad del artículo 169 de la Ley 2294 de 2023 no se puede avanzar en el diseño e implementación del sistema de cobro.</t>
  </si>
  <si>
    <t>El avance de 2024 a la fecha de la declaratoria de inexequibilidad era del 30%, respecto al 20% programado. 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anuales, entre otras dificultades. Se avanzó en la concertación para incluirlo en la Ley de Financiamiento presentado por el Gobierno al Congreso de la República, pero esta ley no tuvo trámite de discusión.</t>
  </si>
  <si>
    <t>La DNDA al no contar con la implementación del sistema de cobro de tasa simple, equitativo y transparente para los servicios de la Dirección Nacional de Derecho de Autor, debe aplazar inversiones en infraestructura tecnológica de la entidad, no se podrá ampliar la prestación de servicios en territorio, se dejan de recaudar en ingresos propios más de $4.000 millones de pesos, entre otras dificultades. Se avanzó en la concertación para incluirlo en la Ley de Financiamiento presentado por el Gobierno al Congreso de la República, pero esta ley no tuvo trámite de discusión.</t>
  </si>
  <si>
    <t>Ante la declaratoria de inexequible del artículo 169 de la Ley 2294 de 2023, se plantean opciones en el sentido de tramitar en proyecto de ley de reforma tributaria o de financiamiento que viene promoviendo el Ministerio de Hacienda en todo lo referido para implementar un sistema de cobro de tasas simple, equitativo y transparente para los servicios de la Dirección Nacional de Derecho de Autor.</t>
  </si>
  <si>
    <t>En el primer trimestre de 2024 se avanza en un 5% de las acciones desarrolladas para la implementación de la tasa de cobro, se cumple con el 100% proyectado; en el mes de enero se consolida los estudios técnicos del metodo y sistema de costos, se consolida el proyecto de decreto reglamentario con los ajustes recomendados por Min Interior, se consolida la memoria justificativa, se cuenta con modelo de costos, metodología de tarifas y manual de tarifas. La Corte Constitucional publica en el mes de febrero boletin de prensa donde informe la declaratoria de exequibilidad del articulo 169 de la Ley 2294 del Plan Nacional de Desarrollo, por demanda interpuesta por no cumplir metodo y sistema de costos. En el mes de marzo se avanza con mesas técnicas con Departamento Administrativo de la Función Pública y Ministerio de Hacienda para conceptuar sobre los trámites a ser objeto de cobro. Plan de Acción Institucional: https://www.derechodeautor.gov.co/sites/default/files/2025-10/F1-PE02-PR01%20Formato%20reporte%20Plan%20de%20Acci%C3%B3n%20DNDA%2027%20marzo%20V2%202025%20corte%2030%20septiembre.pdf</t>
  </si>
  <si>
    <t xml:space="preserve">artículos 349, 355 y 356 de la Ley 2294 de 2023 y el artículo 219 de la Ley 1955 de 2019. </t>
  </si>
  <si>
    <t>1. Garantizar la seguridad jurídica y la efectiva divulgación normativa de las ramas del poder público.</t>
  </si>
  <si>
    <t>Formular el Borrador de proyecto de instrumento normativo de propiedad intelectual indígena, sobre derechos de autor, derechos colectivos, patrimonio y legados ancestrales de los pueblos indígena, según Acuerdo IT2-69 del Gobierno Nacional con la Mesa Permanente de Concertación – MPC con los Pueblos Indígenas.</t>
  </si>
  <si>
    <t>Porcentaje de avance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t>
  </si>
  <si>
    <t>Hito 1: Formulación del Borrador de proyecto de instrumento normativo de manera participativa. Vigencia 2023. Entidad responsable UAE-DNDA. Los Hitos 2 y 3 son competencia del Ministerio del Interior a traves de la DAIRM, según actas de concertación con la MPC.</t>
  </si>
  <si>
    <t>En el mes de mayo se aprueba el Plan Nacional de Desarrollo 2023 - 2026 “Colombia Potencia Mundial de la Vida” y a través de los artículos 349, 355 y 356 de la Ley 2294 de 2023 se establecen los compromisos con los Grupos Etnicos de los Pueblos Indígenas a través de la MPC y el CRIDEC, entre otros. Se debe ajustar el rubro de inversión vigencia 2023 para cumplir compromiso presupuestal por $200 millones de pesos, en la plataforma PIIP, con viabilidad sectorial Min Interior y del DNP.</t>
  </si>
  <si>
    <t>En el mes de mayo se aprueba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agosto se logra viabilizar el ajuste al rubro de inversión vigencia 2023 para cumplir compromiso presupuestal por $200 millones de pesos, en la plataforma PIIP, con viabilidad sectorial Min Interior y del DNP.</t>
  </si>
  <si>
    <t>Conforme el Plan Nacional de Desarrollo 2023 - 2026 “Colombia Potencia Mundial de la Vida” y a través de los artículos 349, 355 y 356 de la Ley 2294 de 2023 se establecen los compromisos con los Grupos Étnicos de los Pueblos Indígenas a través de la MPC y el CRIDEC, entre otros. Al finalizar noviembre se logra viabilizar el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Total, resultado alcanzado de metal anual de avanzar en un 5% con el Acuerdo IT2-69, de 5% programado en la vigencia 2023, con un 5,00% de meta lograda para el cuatrienio.</t>
  </si>
  <si>
    <t>Total, resultado alcanzado de metal anual de avanzar en un 5% con el Acuerdo IT2-69, de 5% programado en la vigencia 2023, con un 5,00% de meta lograda para el cuatrienio.</t>
  </si>
  <si>
    <t>Conforme el Plan Nacional de Desarrollo 2023 - 2026 “Colombia Potencia Mundial de la Vida”, que a través de los artículos 349, 355 y 356 de la Ley 2294 de 2023 se establecen los compromisos con los Grupos Étnicos de los Pueblos Indígenas a través de la MPC. Compromiso de la DNDA vigencia 2023, cumplir Hito 1: Formulación del Borrador de proyecto de instrumento normativo de manera participativa. Se firma convenio con la OPIAP, Autoridad Indígena responsable de avanzar en la formulación, concertación, expedición e implementación del Proyecto de Instrumento normativo de propiedad intelectual sobre derecho indígena, sobre derechos de autor, derechos colectivos, patrimonio y legados ancestrales de los pueblos indígenas, en el marco de las competencias de la DNDA. Se cumple el avance del 5% con el Acuerdo IT2-69, de 5% programado en la vigencia 2023, con un 5,00% de meta lograda para el cuatrienio. Esta meta ya se encuentra cumplidad por parte de la DNDA para el resto de periodo del Plan Nacional de Desarrollo.</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</si>
  <si>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</si>
  <si>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esta cumplido el 5% del Hito 1.</t>
  </si>
  <si>
    <t>El Acuerdo IT2-69 del Gobierno Nacional con la Mesa Permanente de Concertación – MPC con los Pueblos Indígenas, que involucra las competencias de la DNDA en el cumplimiento del Hito 1 para la vigencia de 2023, la Formulación del borrador de proyecto de instrumento normativo de propiedad intelectual indígena, sobre derechos de autor, derechos colectivos, patrimonio y legados ancestrales de los pueblos indígenas, de manera participativa, conforme a lo dispuesto en los artículos 355 y 356 de la Ley 2294 del 19 de mayo de 2023 del PLAN NACIONAL DE DESARROLLO 2022 – 2026 “Colombia Potencia Mundial de la Vida”, esta CUMPLIDO por parte de la DNDA.</t>
  </si>
  <si>
    <t>Total, resultado alcanzado de meta anual de avanzar en un 5% con el Acuerdo IT2-69, de 5% programado en Hito 1, competencia de la DNDA, en la vigencia 2023 se CUMPLIO con el 5% de meta lograda para el cuatrienio.</t>
  </si>
  <si>
    <t>Total meta cuatrienio lograda 5%, en las competencias de la DNDA.Total, resultado alcanzado de meta anual de avanzar en un 5% con el Acuerdo IT2-69, de 5% programado en Hito 1, competencia de la DNDA, en la vigencia 2023 se CUMPLIO con el 5% de meta lograda para el cuatrienio.</t>
  </si>
  <si>
    <t>No se presentan dificultades, meta cumplida al 100% en las competencias de la DNDA</t>
  </si>
  <si>
    <t>Imprenta Nacional de Colombia</t>
  </si>
  <si>
    <t>VIVIANA LEON HERRERA
(Imprenta Nacional de Colombia)</t>
  </si>
  <si>
    <t xml:space="preserve">31. Nuevas cadenas productivas </t>
  </si>
  <si>
    <t>2. De una economía extractivista hacia una economía productiva</t>
  </si>
  <si>
    <t>4. Internacionalización, transformación productiva para la vida y acción climática</t>
  </si>
  <si>
    <t>12: Garantizar modalidades de consumo y producción sostenibles</t>
  </si>
  <si>
    <t xml:space="preserve">Realizar el uso eficiente de los recursos utilizados en la producción de la empresa, asegurando la incorporación de los materiales recuperados en nuevas cadenas de valor, reduciendo así su disposición final </t>
  </si>
  <si>
    <t>Incorporación de materiales recuperados en nuevas cadenas de valor</t>
  </si>
  <si>
    <t>Sumatoria de número de meses con incorporación de materiales recuperados</t>
  </si>
  <si>
    <t>Se cumplió con la meta estipulada para el  trimestre, dado que se realizo la entrega de material en 42,945 kilos para su transformación:
Enero = 24,835 kl
Febrero = 12,008 kl
Marzo = 6,102 kl</t>
  </si>
  <si>
    <t>Durante el segundo trimestre se dio un avance de la meta acordada  para el  trimestre, puesto que se realizó la entrega de 10,950 kilos de material para su transformación, discriminados así:
Abril  =  5,170 Kl
Mayo  =  0        kl
Junio  =   5780 kl</t>
  </si>
  <si>
    <t>En el transcurso del tercer trimestre se avanza con la entrega de 7,622 kilos de material para su transformación con un promedio mes: 
Julio =  2.541 Kl
Agosto = 2.541 Kl
Septiembre = 2.541 Kl</t>
  </si>
  <si>
    <t>12/12.  En el curso del tercer trimestre se avanza con la entrega de 51,823 kilos de material para su transformación con un promedio mes: 
Octubre =  17,274 Kl 
Noviembre = 17,274 Kl
Diciembre = 17,274 Kl</t>
  </si>
  <si>
    <t>Durante 12 meses se realizó la incorporación de materiales recuperados,  entregando 113,340  Kl en total</t>
  </si>
  <si>
    <t>Durante este período se hace entrega de material recuperado para la incorporación en nuevas cadenas de valor, por un promedio de 21,569,33 kilos así: 
Enero 27,483 kilos
Febrero 29,439 kilos
Marzo 7,786 kilos 
Esta iniciativa no tiene presupuesto de gasto asignado.</t>
  </si>
  <si>
    <t xml:space="preserve">La entrega de material recuperado en el proceso productivo para su  recuperacion e incorporacion, para su uso en un nuevo ciclo productivo asciende en promedio  en el periodo:
Abril, Mayo, Junio  65,840 Kilos  
Promedio  44,892,50 Kilos 
Esta iniciativa no tiene presupuesto de gasto asignado </t>
  </si>
  <si>
    <t>El material residuo que la empresa genero, fue entregado para su proceso de transformación, recuperacion e incorporacion en un nuevo ciclo de valor, corresponde a: 
Julio 7,801 Kilos 
 Agosto 15,457 Kilos
Septiembre: 16,998 Kilos 
Esta  iniciativa no tiene presupuesto de gasto asignado.</t>
  </si>
  <si>
    <t xml:space="preserve">En el periodo del cuarto trimestre la INC entrego meterial recuperado, para su transformacion y uso en un nuevo cliclo productivo asi:
Octubre = 9.614
Noviembre = 19,962
Diciembre = 20,429
Estas acciones no tienen presupuesto asignado </t>
  </si>
  <si>
    <t xml:space="preserve">El total alcanzado de material reincorporado para  una nueva cadena de valor en el periodo fue  220,809 kilos.
Estas actividades no tienen presupuesto asignado </t>
  </si>
  <si>
    <t>Durante el primer trimestre del año, se incorporaron materiales recuperados, con los siguientes resultados mensuales: enero: 20,769 kilos, febrero: 15,104 kilos y marzo: 12,740 kilos. En total, se entregaron 48,613 kilos, reflejando el avance de este proceso durante el período mencionado.</t>
  </si>
  <si>
    <t>Durante el segundo trimestre del año, se incorporaron materiales recuperados con los siguientes resultados mensuales:
Abril: 10.181,50 kilos
Mayo: 16.680 kilos
Junio: 13.430,75 kilos
En total, se incorporaron materiales por un total de 40.292,25 kilos, lo que evidencia el avance sostenido de este proceso durante el período mencionado.</t>
  </si>
  <si>
    <t>Durante el tercer trimestre del año 2025 se incorporaron materiales recuperados con los siguientes resultados mensuales:
Julio: 15.285
Agosto: 11.617
Septiembre: 16.626
En total se incorporaron materiales por un total de 43.528 kg , lo que evidencia el avance sostenido de este proceso durante el periodo mencionado.</t>
  </si>
  <si>
    <t>Andrés René Cháves Fernandez
(Imprenta Nacional de Colombia)</t>
  </si>
  <si>
    <t>(ELIMINADA)
40. Conectividad y transformación digital</t>
  </si>
  <si>
    <t>(ELIMINADA)
2. De una economía extractivista hacia una economía productiva</t>
  </si>
  <si>
    <t>(ELIMINADA)
3. Sostenibilidad y crecimiento empresarial</t>
  </si>
  <si>
    <t>(ELIMINADA)
12: Garantizar modalidades de consumo y producción sostenibles</t>
  </si>
  <si>
    <t>(ELIMINADA)
NA</t>
  </si>
  <si>
    <t>(ELIMINADA)
6. Fortalecer la Gestión y desempeño del Sector Interior.</t>
  </si>
  <si>
    <t>(ELIMINADA)
Potencializar la impresión Digital como una línea de negocio estructurada, autónoma, organizada, independiente y capaz de dar respuesta de manera inmediata en sus procesos de impresión y terminado</t>
  </si>
  <si>
    <t>(ELIMINADA)
Porcentaje de avance de la ejecución de la implementación del Programa de modernización y desarrollo de la infraestructura tecnológica de la planta de producción</t>
  </si>
  <si>
    <t>(ELIMINADA)
(Número de actividades realizadas/número de actividades programadas)*100%</t>
  </si>
  <si>
    <t>(ELIMINADA)
Porcentaje</t>
  </si>
  <si>
    <t>(ELIMINADA)
2/01/2023</t>
  </si>
  <si>
    <t>(ELIMINADA)
31/12/2026</t>
  </si>
  <si>
    <t xml:space="preserve">Se presentó avance que corresponde a la gestión en la incorporación  conectividad e  instalaciones de dos maquinas; Impresora digital blanco y negro - RICOH PRO 8310  y Plotter de gran formato – MIMAKI UJV 100- 160. inicio del proyecto de modernización de la planta de producción </t>
  </si>
  <si>
    <t>Se consigue un avance en la meta relacionada, posterior a sensibilizar la fuerza de ventas y capacitacion a 10 trabajadores: 
-Se realiza el primer trabajo facturable para la Contraloría General de la Nación (pendones)
-Creación de centro de costos y parametrización tarifaria 
- Se estableció la estrategia de operarios multifuncionales
-Gestión de abastecimiento de materias básicas</t>
  </si>
  <si>
    <t xml:space="preserve">No se logran avances </t>
  </si>
  <si>
    <t>Reporte Cuantitativo= 4/2,  De las 4 actividades contempladas incialmente, se ejecutaron 2 correspondientes a  a 1) Gestion en la incorporacion  conectividad e  instalaciones de dos maquinas; Impresora digital blanco y negro - RICOH PRO 8310  y 2) Plotter de gran formato – MIMAKI UJV 100- 160</t>
  </si>
  <si>
    <t>OAP. 11.03.2023 Se elimina la apuestas sectorial 2  “Potencializar la impresión Digital como una línea de negocio estructurada, autónoma, organizada, independiente y capaz de dar respuesta de manera inmediata en sus procesos de impresión y terminado” por solicitud del Dr. Nassier Arenas, Jefe de OAP de INC, mediante correo, con asunto "Formulación Plan Estratégico Sectorial de la Imprenta Nacional de Colombia - 2024".</t>
  </si>
  <si>
    <t>Unidad Nacional de Protección</t>
  </si>
  <si>
    <t>Augusto Rodríguez Ballesteros
Unidad Nacional de Protección</t>
  </si>
  <si>
    <t>4. DEMOCRATIZACIÓN DEL ESTADO,
LIBERTADES FUNDAMENTALES Y AGENDA
INTERNACIONAL PARA LA VIDA
4.2. Por una seguridad humana que se mida en vidas</t>
  </si>
  <si>
    <t xml:space="preserve">TRANSFORMACIÓN 2. Seguridad humana y justicia social
Catalizador:  D. Protección de la vida y control institucional de los territorios para la construcción de una sociedad segura y sin violencias.
2. Desmantelamiento del multicrimen, prevaleciendo la protección integral de las poblaciones.   
</t>
  </si>
  <si>
    <t>16. PAZ, JUSTICIA E INSTITUCIONES SÓLIDAS</t>
  </si>
  <si>
    <t xml:space="preserve">
BASES PND: Transformación 2: Seguridad Humana y Justicia Social  
Catalizador: A. Habilitadores que potencian la seguridad humana y las oportunidades de bienestar.
Numeral 6. Control institucional del territorio para minimizar las amenazas al bienestar de las personas y las comunidades
Literal a. Prevención y protección para poblaciones vulnerables desde un enfoque diferencial, colectivo e individual 
Auto 894 de 2022</t>
  </si>
  <si>
    <t>1. Diseñar e implementar la Estrategia de Fortalecimiento y Modernización de la Unidad Nacional de Protección para la seguridad humana y la paz total.</t>
  </si>
  <si>
    <t>Ejecutar la Estrategia de Fortalecimiento y Modernización de la Unidad Nacional de Protección para la seguridad humana y la paz total.</t>
  </si>
  <si>
    <t>((Número de actividades ejecutadas de la Estrategia Fortalecimiento y Modernización de la UNP durante la vigencia)) / ((Número de actividades programadas Estrategia de Fortalecimiento y Modernización  de la UNP durante la vigencia))*100%</t>
  </si>
  <si>
    <t xml:space="preserve">En aras de avanzar en el reto de la modernización de la entidad, según lo planteado en las bases del PND, actualmente se definió un cronograma de trabajo que se desarrolla en tres grandes fases a saber: i) Diagnóstico estratégico de la entidad, ii) Revisión y formulación de los elementos del direccionamiento estratégico de la entidad, e iii) Implementación de la estrategia (actividades para la operacionalización). Para la Fase I, se realizó un Diagnóstico de contexto interno (mesas de trabajo presencial) y externo. La segunda y tercera fase de la definición de la nueva Plataforma Estratégica está en curso, al respecto, se ha avanzado en talleres de construcción conjunta revisión de la misión, la formulación de una nueva Visión a 10 años y el planteamiento de la MEGA como meta grande y ambiciosa del cuatrienio que está comenzando bajo la nueva administración. Asimismo, se están desarrollando actualmente sesiones de trabajo periódicas para la revisión y ajuste del modelo de operación de la entidad, el cual será el derrotero a nivel estratégico y táctico, de cara a la modernización y transformación que requiere la entidad según los lineamientos de los instrumentos de planificación de orden nacional y sectorial, como se presentó anteriormente. Estas fases se esperan estén concluidas para inicios del segundo semestre del presente año. De forma preliminar frente a la Estrategia de Modernización, se han identificado 6 componentes esenciales que deberán desarrollarse: el relacionamiento estratégico con los grupos de valor y grupos de interés de la entidad, el talento humano, un componente normativo, uno misional que revisa procesos y procedimientos, uno especialmente enfocado en el abastecimiento estratégico y finalmente, la transformación digital. Actualmente la Subdirección de Talento Humano se encuentra en la planeación del proceso de rediseño organizacional, el cual se encuentra enmarcado en el fortalecimiento de la planta de personal y en el posible ajuste de la estructura de la Entidad. Finalmente, el proceso de Gestión Tecnológica está formulando y estructurando las bases de la Transformación Digital de la entidad, desde cinco componentes enfocados en arquitectura empresarial, gobierno de TI, equipo de gestión de proyectos y seguridad para los procesos misionales.  </t>
  </si>
  <si>
    <t>Con el propósito de avanzar en el proceso de modernización de la Unidad Nacional de Protección, según los establecido en el PND, se han llevado a cabo las siguientes acciones, a saber: Se realizaron procesos de construcción colectiva para la definición de elementos del direccionamiento estratégico de la entidad, tal como, misión, visión, mega, mapa de objetivos e iniciativas estratégicas. De la misma manera, se han avanzado en sesiones para la definición de una nueva cadena de valor para la entidad, y definición de indicadores. 
Para el II Trimestre se cuenta con el siguiente avance relacionando el siguiente calculo:
Número de actividades ejecutadas de la Estrategia Fortalecimiento y Modernización de la UNP durante la vigencia: 54
/ 
Número de actividades programadas Estrategia de Fortalecimiento y Modernización  de la UNP durante la vigencia: 80
Lo cual arroja un 68% de avance lo cual representa un 13,60% frente a la meta programada.</t>
  </si>
  <si>
    <t>Para el III Trimestre se iniciaron las sesiones de planes y proyectos. Es importante mencionar que, para el periodo de reporte se surtió la aprobación en el consejo Directivo de los avances de Plataforma Estratégica.
Para el III Trimestre se cuenta con el siguiente avance:
Número de actividades ejecutadas de la Estrategia Fortalecimiento y Modernización de la UNP durante la vigencia: 56
/ 
Número de actividades programadas Estrategia de Fortalecimiento y Modernización  de la UNP durante la vigencia: 80
Lo cual arroja un 70% de avance lo cual representa un 14% frente a la meta programada.</t>
  </si>
  <si>
    <t xml:space="preserve">Durante el cuarto Trimestre se culminaron las sesiones de Planes y Proyectos, construyendo el portafolio que se implementara para el inicio de la Estrategia de Modernización de la UNP en 2024, así mismo se surtió la aprobación en Comité Directivo de las observaciones realizadas en el Comité de Gestión y Desempeño institucional.
Para el IV Trimestre se cuenta con el siguiente avance:
• Número de actividades ejecutadas de la Estrategia Fortalecimiento y Modernización de la UNP durante la vigencia: 70
• Número de actividades programadas Estrategia de Fortalecimiento y Modernización de la UNP durante la vigencia: 71
Lo cual arroja un 99% de avance lo cual representa un 19,72% frente a la meta programada la vigencia 2023. 
</t>
  </si>
  <si>
    <t xml:space="preserve">Durante el 2023 se alcanzo el siguiente resultado:
Definición de la Plataforma Estratégica a través del desarrollo de las fases:
FASE 1: Definiciones preliminares de tipo administrativo del proyecto 100%
FASE 2: Formulación (revisión) de los elementos del direccionamiento estratégico de la UNP 100%
FASE 3: Implementación de la estrategia (operacionalización) 99,86%
</t>
  </si>
  <si>
    <t xml:space="preserve">Durante el I trimestre de la vigencia 2024 se reporta un avance del 25,49%, teniendo en cuenta que de las 51 actividades planificadas en el Plan de Acción Institucional se ejecutaron las siguientes 13 actividades que han permitido iniciar formalmente la implementación y puesta en marcha de la Estrategia de Modernización de la UNP a través del Plan Estratégico Institucional – PEI 2023-2026 y Plan de Acción Institucional – PAI 2024: 
1. Elaborar el plan de gestión del cambio para la transición
2.Definir y conformar equipo de trabajo para la implementación de la cadena de valor
3. Identificar el estado actual de las brechas en los procesos adscritos a la Secretaría General.
4. Elaborar documento con las cifras y datos disponibles sobre la prevención y protección de la UNP.
5. Identificar la articulación del Modelo Integrado de Planeación y Gestión con los Sistemas de Gestión (atributos y/o criterios vs requisitos).
6. Realizar el diagnóstico de cultura organizacional actual
7. Elaborar el plan de acción de clima organizacional con base en la encuesta del 2023.
8.Identificar brechas en formación (evaluación PIC, espacios de participación, entre otras fuentes).
9. Realizar sesiones de trabajo para la referenciación de casos de estudio en formación (modelos pedagógicos).
10. Identificar el alcance de la formalización laboral.
11. Realizar el diagnóstico institucional
12. Definir la propuesta de formalización laboral.
13. Gestionar el concepto de viabilidad con las entidades competentes
</t>
  </si>
  <si>
    <t>Durante el II trimestre de la vigencia 2024 se reporta un avance del 10% en la implementación de la Estrategia de Modernización Institucional correspondiente a 5 actividades de las 51 actividades incluidas en el Plan de Acción Institucional.
Dado lo anterior el avance acumulado para los dos primeros trimestres del año es del 35%.
A continuación se relacionan las 5 actividades desarrolladas durante el periodo.
1. Elaborar mapeo de insumos disponibles para la implementación de la cadena de valor (requerimientos internos y externos) 
2. Definir la metodología para la implementación de la cadena de valor
3. Definir la estructura para la medición del impacto en la prevención y protección en el contexto de la modernización de acuerdo con la cadena de valor
4. Identificar el estado actual de la información disponible de la Subdirección de Evaluación del Riesgo (cualitativa y cuantitativa)
5. Analizar la capacidad actual de la cooperación internacional e interinstitucional (diagnóstico)</t>
  </si>
  <si>
    <t>Durante el tercer trimestre del año se realizaron 13 actividades incluidas en el Plan de Acción de la Entidad, las cuales permitieron avanzar en la implementación de la Estrategia de Modernización en un 26%.
Dado lo anterior, la implementación acumulada de la Estrategia es del 62% correspondiente a 31 actividades de las 50 programadas. A continuación se relacionan las 13 actividades desarrolladas durante el periodo.
1.	Gestionar el diseño e implementación del curso y concurso (empleos apoyo administrativo, empleos misionales).
2.	Elaborar estudio de viabilidad de la escuela de formación de la UNP en aspectos técnicos, jurídicos, financieros, entre otros.
3.	Identificar el estado deseado de las brechas identificadas en los procesos adscritos a la Secretaría General.
4.	Planificar y gestionar cambios en el enfoque de integración MIPG – SIG.
5.	Identificar acciones actuales que se están realizando para la disminución de tiempos y analizar su efectividad.
6.	Definir las etapas de la ruta individual y colectiva que serán objeto de medición de tiempos.
7.	Conformar el equipo de articulación y cooperación internacional e interinstitucional.
8.	Analizar la capacidad actual de la cooperación internacional e interinstitucional (diagnóstico).
9.	Realizar el mapeo de actores estratégicos para la articulación de la cooperación internacional e interinstitucional.
10.	Definir las líneas de acción (demanda - modernización versus oferta).
11.	Presentar el modelo de articulación al Director General y otras instancias pertinentes.
12.	Conformar el equipo de trabajo para la definición del modelo de analítica institucional.
13.	Revisar el estado actual de la analítica institucional (misional).</t>
  </si>
  <si>
    <t>Durante el cuarto trimestre del año se realizaron 12 actividades incluidas en el Plan de Acción de la Entidad, las cuales permitieron avanzar en la implementación de la Estrategia de Modernización en un 24%.
Dado lo anterior, la implementación acumulada de la Estrategia es del 94% correspondiente a 47 actividades de las 50 programadas.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</si>
  <si>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Durante la vigencia 2024 se realizaron 47 actividades incluidas en el Plan de Acción de la Entidad, las cuales permitieron avanzar en la implementación de la Estrategia de Modernización en un 94%. A continuación se relacionan las 47 actividades acumuladas desarrolladas durante la vigencia 2024.
1.	Identificar brechas en formación (evaluación PIC, espacios de participación, entre otras fuentes
2.	Elaborar estudio de viabilidad de la escuela de formación de la UNP en aspectos técnicos, jurídicos, financieros, entre otros
3.	Realizar sesiones de trabajo para la referenciación de casos de estudio en formación (modelos pedagógicos)
4.	Elaborar el "plan de acción de clima organizacional" con base en la encuesta del 2023
5.	Realizar el diagnóstico de cultura organizacional actual
6.	Realizar mesas de trabajo para definir el modelo de cultura deseado
7.	Definir los indicadores de medición de cultura y clima
8.	Elaborar el plan de gestión del cambio para la transición
9.	Realizar diagnóstico y establecer objetivos frente a la gestión del cambio
10.	Gestionar el diseño e implementación del curso y concurso (empleos apoyo administrativo, empleos misionales)
11.	Identificar el alcance de la formalización laboral
12.	Realizar el diagnóstico institucional
13.	Definir la propuesta de formalización laboral
14.	Gestionar el concepto de viabilidad con las entidades competentes
15.	Identificar el estado actual de las brechas en los procesos adscritos a la Secretaría General
16.	Identificar el estado deseado de las brechas identificadas en los procesos adscritos a la Secretaría General
17.	Elaborar el mapeo de brechas en los procesos adscritos a la Secretaría General
18.	Analizar la capacidad actual de la cooperación internacional e interinstitucional (diagnóstico)
19.	Conformar el equipo de articulación y cooperación internacional e interinstitucional
20.	Realizar el mapeo de actores estratégicos para la articulación de la cooperación internacional e interinstitucional
21.	Definir las líneas de acción (demanda - modernización versus oferta)
22.	Presentar el modelo de articulación al Director General y otras instancias pertinentes
23.	Identificar la articulación del Modelo Integrado de Planeación y Gestión con los Sistemas de Gestión (atributos y/o criterios vs requisitos)
24.	Planificar y gestionar cambios en el enfoque de integración MIPG – SIG
25.	Realizar despliegue del nuevo enfoque de integración MIPG – SIG
26.	Coordinar y articular acciones de capacitación, asesoría y acompañamiento para fortalecer y mejorar las capacidades técnicas y de liderazgo (líderes de políticas, líderes de sistemas, responsables de procesos, enlaces, instancias)
27.	Alinear el resultado de la construcción del componente 2 de gestión del conocimiento y la innovación con la estrategia de modernización de la UNP
28.	Identificar el estado actual de la información disponible de la Subdirección de Evaluación del Riesgo (cualitativa y cuantitativa)
29.	Conformar el equipo de trabajo para la definición de las bases de conocimiento estandarizadas
30.	Definir y conformar equipo de trabajo para la implementación de la cadena de valor
31.	Elaborar mapeo de insumos disponibles para la implementación de la cadena de valor (requerimientos internos y externos)
32.	Definir la metodología para la implementación de la cadena de valor
33.	Determinar el estado actual de cada uno de los eslabones de la cadena de valor
34.	Definir la estructura para la medición del impacto en la prevención y protección en el contexto de la modernización de acuerdo con la cadena de valor
35.	Realizar levantamiento de cifras y datos disponibles sobre la prevención y protección dentro y fuera de la UNP
36.	Conformar el equipo de trabajo para la definición del modelo de analítica institucional
37.	Revisar el estado actual de la analítica institucional (misional)
38.	Identificar las acciones actuales que se están realizando para la disminución de tiempos y analizar su efectividad
39.	Definir las etapas de la ruta individual y colectiva que serán objeto de medición de tiempos (modelo actual)
40.	Identificar cuellos de botella y sus causas en los procesos de acuerdo con las etapas identificadas y su priorización
41.	Formular los planes de mejora para eliminar las causas de los cuellos de botella por procesos (modelo actual)
42.	Implementar los planes de mejora y hacer los ajustes necesarios en su ejecución
43.	Diseñar la agenda regulatoria institucional identificando las necesidades de intervención de los actos administrativos que se pretendan modificar, crear o derogar con la modernización de la UNP
44.	Crear el equipo de doctrina y asuntos normativos para el desarrollo de la agenda regulatoria (actos administrativos y conceptos)
45.	Diseñar la metodología para la implementación de la agenda regulatoria institucional
46.	Identificar necesidades de enfoque de género y diferencial a nivel institucional (diagnóstico)
47.	Identificar brechas frente al manejo/relacionamiento del enfoque de género y diferencial</t>
  </si>
  <si>
    <t xml:space="preserve">
Durante el primer trimestre de la presente vigencia, se ejecutaron 11 de las 47 actividades programadas en el Plan de Acción Institucional, lo que representa un avance del 23% en el desarrollo de la estrategia de modernización de la Entidad.
Teniendo en cuenta que la meta establecida para la vigencia 2025 corresponde al 30% de implementación, el resultado alcanzado en este primer trimestre representa un cumplimiento del 7%,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6.Definir el alcance del modelo de analítica institucional
7.Definir el concepto de prevención en el marco de la política pública de prevención y los programas de prevención y protección que lidera la UNP
8.Definir propuesta de cadena de valor para la prevención a partir de su conceptualización
9.Elaborar propuesta de estructura organizacional a partir de la cadena de valor definida y aprobada
10.Definir el mapa de procesos y la estructura organizacional interna para la implementación de la cadena de valor
11.Definir la alineación de la cadena de valor con el mapa de procesos</t>
  </si>
  <si>
    <t>Durante el segundo trimestre de la presente vigencia, se ejecutaron 21 de las 47 actividades programadas en el Plan de Acción Institucional, lo que representa un avance del 45% en el desarrollo de la estrategia de modernización de la Entidad.
Teniendo en cuenta que la meta establecida para la vigencia 2025 corresponde al 30% de implementación, el resultado alcanzado en este segundo trimestre representa un cumplimiento del 13%,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	Definir el alcance del modelo de analítica institucional
7.	Definir el concepto de prevención en el marco de la política pública de prevención y los programas de prevención y protección que lidera la UNP.
8.	Definir propuesta de cadena de valor para la prevención a partir de su conceptualización.
9.	Elaborar propuesta de estructura organizacional a partir de la cadena de valor definida y aprobada.
10.	Definir el mapa de procesos y la estructura organizacional interna para la implementación de la cadena de valor.
11.	Definir la alineación de la cadena de valor con el mapa de procesos.
12.	Definir el modelo pedagógico de formación pertinente.
13.	Definir la forma de implementación del modelo de gestión del conocimiento y la innovación de acuerdo con los lineamientos de la Función Pública
14.	Realizar lanzamiento y activación del modelo de cultura.
15.	Realizar mesas de trabajo para definir el modelo de gestión del cambio deseado.
16.	Establecer plan de comunicación para la gestión del cambio con el grupo de comunicaciones.
17.	 Realizar lanzamiento y activación del modelo de gestión del cambio
18.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19.	 Planificar y gestionar cambios en el enfoque de integración MIPG – SIG
20.	 Definir el modelo analítico (relacional y no relacional)
21.	Identificar las brechas de los programas de protección a partir de la definición de la cadena de valor, mapa de procesos y estructura organizacional definida</t>
  </si>
  <si>
    <t>Durante el tercer trimestre de la presente vigencia, se ejecutaron 26 de las 47 actividades programadas en el Plan de Acción Institucional, lo que representa un avance del 55% en el desarrollo de la estrategia de modernización de la Entidad.
Teniendo en cuenta que la meta establecida para la vigencia 2025 corresponde al 30% de implementación, el resultado alcanzado en este segundo trimestre representa un cumplimiento del 17%, en línea con lo proyectado para este periodo.
1. Establecer plan de comunicación para la cultura organizacional con el grupo de comunicaciones
2. Realizar la identificación de resistencias en la gestión del cambio
3. Conocer y alinear las expectativas de la alta dirección frente a la gestión del cambio
4. Establecer el diseño organizacional para la operacionalización del modelo de articulación (equipo) como insumo al rediseño institucional
5. Revisar y actualizar la articulación del Modelo Integrado de Planeación y Gestión con los sistemas de gestión (atributos y/o criterios vs requisitos)
6. Definir el alcance del modelo de analítica institucional
7. Definir el concepto de prevención en el marco de la política pública de prevención y los programas de prevención y protección que lidera la UNP
8. Definir propuesta de cadena de valor para la prevención a partir de su conceptualización
9. Elaborar propuesta de estructura organizacional a partir de la cadena de valor definida y aprobada
10. Definir el mapa de procesos y la estructura organizacional interna para la implementación de la cadena de valor
11. Definir la alineación de la cadena de valor con el mapa de procesos
12. Definir el modelo pedagógico de formación pertinente
13. Establecer plan de acción para la implementación del modelo pedagógico definido
14. Definir la forma de implementación del modelo de gestión del conocimiento y la innovación de acuerdo con los lineamientos de la Función Pública
15. Realizar lanzamiento y activación del modelo de cultura
16. Implementar el plan de acción de clima organizacional
17. Realizar mesas de trabajo para definir el modelo de gestión del cambio deseado
18. Establecer plan de comunicación para la gestión del cambio con el grupo de comunicaciones
19. Realizar lanzamiento y activación del modelo de gestión del cambio
20. Desarrollar e implementar el formulario de solicitud de inscripción a los programas de protección liderados por la UNP – Ruta individual y Ruta colectiva,  en el marco de la política de simplificación y racionalización de trámites, facilitando el acceso a la ciudadanía a sus derechos y a la realización de trámites de manera ágil y efectiva
21. Planificar y gestionar cambios en el enfoque de integración MIPG – SIG
22. Definir el modelo analítico (relacional y no relacional)
23. Realizar las validaciones o pruebas del modelo analítico e interpretar los resultados
24. Identificar las brechas de los programas de protección a partir de la definición de la cadena de valor, mapa de procesos y estructura organizacional definida
25. Definir el diseño organizacional deseado (estructura organizacional, perfiles, planta de personal, funciones)
26. Definir el plan de cierre de brechas para los procesos adscritos a la Secretaría General y presentar para aprobación ante las instancias pertinentes</t>
  </si>
  <si>
    <t xml:space="preserve">OAP. Octubre de 2024. Según el informe de avance de la estrategia de modernización del III trimestre de 2024 suministrado por la UNP, en la sesión del 17 de julio de 2024 en el comité institucional de gestión y desempeño de la entidad, se determino disminuir de 51 a 50 actividades de la estrategia de modernización, por cuanto esta actividad supera la vigencia 2024.
</t>
  </si>
  <si>
    <t>Carlos Eduardo Espitia Cueca
(Grupo de Articulación Interna para la Política de Víctimas del Conflicto Armado)</t>
  </si>
  <si>
    <t xml:space="preserve">36 - Paz total </t>
  </si>
  <si>
    <t>5. Dejaremos atrás la guerra y entraremos por fin en una era de paz 
5.4. Reparación efectiva e integral de
las víctimas</t>
  </si>
  <si>
    <t xml:space="preserve">Transformación: Colombia, sociedad para la vida: Actores diferenciales para el cambio. Integral - Catalizador:  3.Reparación efectiva e integral a las víctimas - Componente: 5.    Colombia potencia de la vida a partir de la no repetición          </t>
  </si>
  <si>
    <t>Ley 1448 de 2011  modificada por la Ley 2078 de 2021. CONPES 4031 de 2021
Decretos Ley 4633, 4634 y 4635 de 2011.</t>
  </si>
  <si>
    <t xml:space="preserve">Liderar en el Ministerio del Interior la implementación y el seguimiento de las ordenes impartidas por la Corte Constitucional en el marco de la Sentencia T-025 de 2004 a través de la respuesta oportuna a los requerimientos derivados de sus autos de seguimiento, de acuerdo con las competencias del Grupo de Articulación para la Política de Víctimas. </t>
  </si>
  <si>
    <t>Porcentaje de respuesta a los requerimientos provenientes de la Sentencia T-025 de 2004, de acuerdo con las competencias del Grupo de Articulación Interna para la Política de Víctimas.</t>
  </si>
  <si>
    <t xml:space="preserve">(No. de respuestas a los requerimientos de la Sentencia T-025 de 2004 presentadas en el año / No. de requerimientos de la Sentencia T-025 de 2004 emitidos en el año )*100. </t>
  </si>
  <si>
    <t>Para el primer trimestre se atendieron todas las disposiciones de la Corte Constitucional dentro de los plazos concedidos de manera inicial o en los otorgados en las prórrogas solicitadas. En este sentido, se elaboró y presentó la respuesta a la Corte Constitucional del Auto 894 de 2022.  Aunado a lo anterior, en pro de dar respuesta al Auto 811 de 2021, se construyó con todas las entidades comprometidas el proyecto de resolución de la ruta de confinamiento, la cual pasará a revisión de las Oficinas Jurídicas de las entidades que firmarán dicho acto administrativo.</t>
  </si>
  <si>
    <t>Para el segundo trimestre se atendieron el 100% de las disposiciones de la Corte Constitucional dentro de los plazos concedidos de manera inicial o en los otorgados en las prórrogas solicitadas. En este sentido, se dio cumplimiento a la orden quinta mediante los talleres de fortalecimiento los días 22 y 23 de abril en la comunidad de Alto Guayabal-Cabildo Mayor Cameruj.  Se llevó la metodología que presentó la Unidad para las Víctimas y el Departamento Nacional de Planeación para hacer un plan de trabajo encaminado a ajustar la presentación del informe anual de gobierno, conforme a lo ordenado por la Corte Constitucional en el marco del auto 310 de 2023. Así mismo, en pro de dar repuesta a los autos 811 de 2021 1080, 1307 y 1923 de 2022 se elaboró con todas las entidades responsables el proyecto definitivo de la Resolución de Confinamiento, la cual ya recibió el aval de la oficina jurídica y la misma se publicará para observaciones. Frente al auto 827 de 2023 a través de la Dirección de Indígenas se entregó la Información sobre los pueblos Jiw y Nukak por medio del Auto 1289 de acuerdo al informe presentado por la Unidad para las Víctimas, la Corte adoptó la agenda de diálogos Interculturales y de seguimiento a las órdenes proferidas para la protección de los pueblos Jiw y Nukak, entre abril y junio de 2023</t>
  </si>
  <si>
    <t xml:space="preserve">Se atendieron el 100% de los requerimientos allegados al Grupo de Articulacion Interna Para la Politica de Victimas del Conflicto Armado, dando respuesta en los tiempos establecidos por la Honorable Corte Constitucional. </t>
  </si>
  <si>
    <t xml:space="preserve">No se han emitido informes en el presente trimestre sin embargo se lideron 2 espacios convocando a los competentes por parte del Ministerio del Interior con el fin de construir el informe de respuesta a la Honorable corte constitucional </t>
  </si>
  <si>
    <t>Durante los meses de abril, Mayo y junio del presente año desde el Grupo de Articulación Interna para la Política Pública de Víctimas del Conflicto Armado – Equipo Corte, se ha llevado a cabo el seguimiento de los autos 310, 1291, 2388 de 2023 y 390 y 256 de 2024 en el marco de la presentación del informe Anual y en la recopilación de la información del auto 549 de 2024. En los autos relacionados anteriormente la Honorable Corte Constitucional implementa y modifica la nueva metodología de la presentación del informe anual de gobierno y programa las sesiones técnicas con el fin de evidenciar falencias como Gobierno Nacional. Se desarrolló la articulación de la construcción del informe final ECI en respuesta de los Autos 310 y 1291 de 2023, entregado al DNP. Articulación en entrega del informe Auto 915 ordenado mediante Auto 915 de 2024, en el cual decretó pruebas con el objetivo de solicitar información a las entidades estatales acerca del cumplimiento e impacto de los compromisos institucionales para la protección de los pueblos Jiw y Nʉkak</t>
  </si>
  <si>
    <t>Para tercer trimestre del año la Cordinación asistió a los siguientes subcomités técnicos: 
Subcomité Técnico de Coordinación Nacional y Territorial el 29 de julio de 2024
Subcomité Técnico de Sistemas de Información el 8 de agosto del 2024
Subcomité Técnico de Reparación Colectiva el 26 de agosto de 2024
Subcomité Técnico de Enfoque Diferencial el 9 de agosto de 2024 
Se elaboraron los siguientes documentos técnicos en el marco de la Sentencia - T 025:  
Informe Seguimiento Sentencia T – 025 de 2004. Componente Autonomía y Gobierno
Informe Seguimiento Sentencia T – 025 de 2004. Enfoque Diferencial 
Informe Seguimiento Sentencia T – 025 de 2004 Avances en Política Pública</t>
  </si>
  <si>
    <t xml:space="preserve">Durante el cuarto trimestre de 2024 se recibieron tres (3) requerimiento en el marco de la Sentencia - T 025  relacionados con temas como articulación intrainstitucional, el componente Prevención y protección, el componente Nación - Territorio y órdenes a cargo de la Dirección de Comunidades Negras. A partir de la participación en los subcomités técnicos del SNARIV y la articulación interna del Ministerio se elaboraron tres (3) documentos técnicos asociados a los Autos 004 de 2009 y 173 de 2012. </t>
  </si>
  <si>
    <t>Desde el Grupo de Articulación Interna para la Política de Víctimas del Conflicto Armado, se brindo respuesta a los requerimientos derivados de la sentencia T - 025 y sus autos de seguimiento, especificamente se dió respuesta al 100% de los requerimientos solicitados al GAPV, en el marco de su misionalidad y competencias, a través de nueve (9) respuestas de nueve requerimientos durante el año 2024.</t>
  </si>
  <si>
    <t>Algunas actividades presentaron dificultades para su ejecución, tales como la falta de personal. Además, nos enfrentamos a la carencia de información del grupo y la falta de trazabilidad del seguimiento realizada por el grupo en los últimos años, a cada uno de los autos de la Corte Constitucional.</t>
  </si>
  <si>
    <t>Desde el Grupo de Articulación Interna para la Política Pública de Victimas (GAPV) no se recibieron requerimientos de la Corte constitucional en relación con las Sentencia T-025.</t>
  </si>
  <si>
    <t>Desde el Grupo de Articulación Interna para la Política Pública de Víctimas (GAPV), no se cuenta con la cantidad de personal adecuada para dar respuesta a los requerimientos de la Corte Constitucional, en caso de ser recibidos.</t>
  </si>
  <si>
    <t>Se inicia la contratación de personal idóneo para dar respuesta a los requerimientos por la Corte Constitucional.</t>
  </si>
  <si>
    <t>Durante este período recibieron 5 requerimientos de la Setencia T-025 y sus autos derivados los cuales se detallan a continuacción; 
- 3 relacionados con el auto 310 solicitado por la Unidad para la Atención y Reparación Integral a las Víctimas (UARIV), los cuales fueron respondidos durante el período del segundo trimestre de 2025.
- 1 relacionado con el auto 005/2009 solicitado por la Unidad para la Atención y Reparación Integral a las Víctimas (UARIV), que fue respondida la primera semana de julio.
- 1 solicitando insumos para dar respuesta a la cancillería sobre los derechos económicos, sociales y culturales enmarcados en la setencia t-025 de 2004.</t>
  </si>
  <si>
    <t>La mayoría de las contrataciones para dar oportuna respuesta a los requerimientos de la Setencia T-025 de 2004 y sus autos, iniciaron su contrato en el mes de junio.</t>
  </si>
  <si>
    <t>Se realiza rastreo de los requerimientos de la Setencia T - 025 de 2004 y sus autos  para darle respuesta de acuerdo a lo solicitado.</t>
  </si>
  <si>
    <t>Durante el tercer trimestre se dio respuesta a dos solicitudes recibidas en el segundo trimestre que se encontraban pendientes de atención. La primera correspondía a la solicitud de insumos para responder a la Cancillería sobre los derechos económicos, sociales y culturales enmarcados en la Sentencia T-025 de 2004, y la segunda, a requerimientos relacionados con el Auto 005 de 2009 presentados por la Unidad para la Atención y Reparación Integral a las Víctimas (UARIV).
Adicionalmente, se entregó a la UARIV y al Departamento Nacional de Planeación (DNP) el reporte de ejecución del Auto 310, como insumo para la elaboración del informe anual de acción del Gobierno dirigido a la Corte Constitucional.</t>
  </si>
  <si>
    <t>La dificultad más grande fue recolección de la información e insumos de otras áreas, lo que retraso la entrega del informe.</t>
  </si>
  <si>
    <t>Se solicitó apoyo a la Secretaria General y Despacho del Ministro para solicitar la información a las áreas.</t>
  </si>
  <si>
    <t>OAP. 03.06.2025: Se modifica la apuesta sectorial 1 por solicitud de la doctora ERIKA MARCELA DIAZ SOTO, jefe del GAPV, mediante memorando con Radicado 2025-3-001001-016928 Id: 550471. La metas de la Apuesta Sectorial del I, II, III y IV trimestre de 2025 son iguales a "100%".</t>
  </si>
  <si>
    <t>Sandra Milena Alvarez Ramirez.
(Grupo de Articulación Interna para la Política de Víctimas del Conflicto Armado)</t>
  </si>
  <si>
    <t>Ley 1448 de 2011  modificada por la Ley 2078 de 2021.
Decretos Ley 4633, 4634 y 4635 de 2011.
 CONPES 4031 de 2021.
CONPES 4100 de 2022</t>
  </si>
  <si>
    <t xml:space="preserve">Fortalecer las capacidades de organizaciones de victimas que cuenten con proyectos productivos, culturales, sociales o deportivos que contribuyan a su reparación integral. </t>
  </si>
  <si>
    <t xml:space="preserve">Número de organizaciones de víctimas fortalecidas. </t>
  </si>
  <si>
    <t>Sumatoria de organizaciones de víctimas del conflicto fortalecidas.</t>
  </si>
  <si>
    <t>No se fortaleció organizaciones de víctimas o mecanismos de participación durante la vigencia.</t>
  </si>
  <si>
    <t>Se fortalecieron 14 organizaciones de víctimas o mecanismos de participación en conjunto con las administraciones locales, para fortalecer la gobernanza territorial abril (5), mayo y junio (9).</t>
  </si>
  <si>
    <t>Se realizo el diagnostico y las asistencias tecnicas para la implementacion de los proyectos de fortalecimiento.</t>
  </si>
  <si>
    <t>No se programo asistencias para el primer trimestre de las vigencia 2024</t>
  </si>
  <si>
    <t>Durante el segundo trimestre de 2024 no se han realizado asistencias ténicas a organizaciones de víctimas del conflicto . Sin embargo, se trabajó en la planación del fortalecimiento a las organizaciones que se llevará a cabo el tercer y cuarto trimestre de la vigencia 2024.</t>
  </si>
  <si>
    <t xml:space="preserve">En el trimestre no se adelantan actividades relacionadas </t>
  </si>
  <si>
    <t>Durante el cuarto trimestre, desde la coordinación se realizó la formulación de 4 proyectos de fortalecimiento a organizaciones de víctimas del conflicto armado:
Grupo de Mujeres Artesanas Guayacán.
Corporación Memoria y paz - Cormepaz 
Comité 2 de Mayo
Corporación Plural</t>
  </si>
  <si>
    <t>Desde el Grupo de Articulación Interna para la Política de Víctimas del Conflicto Armado (GAPV), se logró la formuación de cuatro (4) proyectos de fortalecimiento a organizaciones de víctimas.</t>
  </si>
  <si>
    <t>Las dificultades están relacionadas con los procedimientos relacionados con las autorizaciones y vistos buenos internos del Ministerio del Interior, que se requieren para ejecutar los proyectos de fortalecimiento, lo cual ha retrasado el cumplimiento de la meta.</t>
  </si>
  <si>
    <t>COP $707908984</t>
  </si>
  <si>
    <t>OAP. 03.06.2025: Se elimina la apuesta sectorial 2 por solicitud de la doctora ERIKA MARCELA DÍAZ SOTO, jefe del GAPV, mediante memorando con Radicado 2025-3-001001-016928 Id: 550471. Esto, con base en que la meta no está alineada con la misionalidad ni las funciones del GAPV, no cuenta con indicadores ni presupuesto asignado para 2025, y en 2024 no se reportó cumplimiento ni se encontraron soportes que justificaran su inclusión.</t>
  </si>
  <si>
    <t>Mejorar la capacidad institucional de las alcaldías focalizadas a través de la implementación de Proyectos de Fortalecimiento Institucional</t>
  </si>
  <si>
    <t>Número de entidades territoriales fortalecidas.</t>
  </si>
  <si>
    <t>Sumatoria de entidades territoriales fortalecidas.</t>
  </si>
  <si>
    <t>Desde el Grupo de Articulación Interna para la Política Pública de Victimas (GAPV) se determinaron las variables para la priorización de las alcaldías de los municipios a fortalecer:
- Municipios que no han sido fortalecidos anteriormente.
- Municipios identificados como PDET o ZOMAC.
- Índice de incidencia del conflicto armado y Número de víctimas-lugar declaración.
- Municipios con bajas capacidades de gestión a partir de los resultados de RUSICST.</t>
  </si>
  <si>
    <t>Desde el Grupo de Articulación Interna para la Política Pública de Víctimas (GAPV), no se cuenta con la cantidad de personal adecuada para realizar el fortalecimiento a las entidades territoriales focalizadas .</t>
  </si>
  <si>
    <t>Se inicia la contratación de personal idóneo para realizar el fortalecimiento a las entidades territoriales focalizadas .</t>
  </si>
  <si>
    <t>Para el II trimestre no se tiene establecida una meta para este indicador.</t>
  </si>
  <si>
    <t>El Grupo para la Articulación de la Política de Víctimas del Conflicto Armado (GVC) ha focalizado catorce (14) municipios priorizados para su fortalecimiento institucional. Para el tercer trimestre se entregan los dos (2) diagnósticos que estaban pendientes correspondientes a los municipios de El Carmen y Villa del Rosario en Norte de Santander.</t>
  </si>
  <si>
    <t>Ingreso tardío del equipo del Grupo de Articulación Interna para la Política de Víctimas (GVC).</t>
  </si>
  <si>
    <t>Se asignaron responsables para articular con las entidades y así continuar con la formulación de los proyectos de fortalecimiento.</t>
  </si>
  <si>
    <t>OAP. 03.06.2025: Se crea la apuesta sectorial 3 por solicitud de la doctora ERIKA MARCELA DIAZ SOTO, jefe del GAPV, mediante memorando con Radicado 2025-3-001001-016928 Id: 550471.</t>
  </si>
  <si>
    <t>2 DE 2</t>
  </si>
  <si>
    <t>Seguimiento al Plan Estratégico Sectorial del Interior 2023-2026</t>
  </si>
  <si>
    <r>
      <rPr>
        <b/>
        <sz val="11"/>
        <color theme="1"/>
        <rFont val="Calibri"/>
        <family val="2"/>
        <scheme val="minor"/>
      </rPr>
      <t xml:space="preserve">Fuente: </t>
    </r>
    <r>
      <rPr>
        <sz val="11"/>
        <color theme="1"/>
        <rFont val="Calibri"/>
        <family val="2"/>
        <scheme val="minor"/>
      </rPr>
      <t>Oficina Asesora de Planeación</t>
    </r>
    <r>
      <rPr>
        <b/>
        <sz val="11"/>
        <color theme="1"/>
        <rFont val="Calibri"/>
        <family val="2"/>
        <scheme val="minor"/>
      </rPr>
      <t xml:space="preserve">                                                       Datos:</t>
    </r>
    <r>
      <rPr>
        <sz val="11"/>
        <color theme="1"/>
        <rFont val="Calibri"/>
        <family val="2"/>
        <scheme val="minor"/>
      </rPr>
      <t xml:space="preserve"> Entidades del sector Interior</t>
    </r>
  </si>
  <si>
    <t>Medición y Resultados</t>
  </si>
  <si>
    <t>Escala de tolerancia del porcentaje de avance</t>
  </si>
  <si>
    <t>Descripción</t>
  </si>
  <si>
    <t>La fuente de información cuantitativa y cualitativa fue suministrada por los responsables del reporte de las entidades adscritas y vinculadas, y por las Direcciones del Ministerio del Interior.</t>
  </si>
  <si>
    <t>Rojo</t>
  </si>
  <si>
    <t>&lt;=0% X &lt;1%</t>
  </si>
  <si>
    <t>Incumplimiento</t>
  </si>
  <si>
    <t>Las casillas donde aparece "No aplica" hace referencia a que la dependencia no tiene indicadores de producto y/o gestión. De igual forma, indica que la dependencia no programó para el trimestre.</t>
  </si>
  <si>
    <t>Naranja</t>
  </si>
  <si>
    <t>1%&lt;= X &lt; 60%</t>
  </si>
  <si>
    <t>Cumplimiento Insuficiente</t>
  </si>
  <si>
    <t>Para el cálculo del promedio del avance de las metas de producto, se incluyen los indicadores de tipo "Resultado".</t>
  </si>
  <si>
    <t>Amarillo</t>
  </si>
  <si>
    <t>60% &lt;= X &lt; 80%</t>
  </si>
  <si>
    <t>Cumplimiento Promedio</t>
  </si>
  <si>
    <t>Azul</t>
  </si>
  <si>
    <t>80% &lt;= X &lt;100%</t>
  </si>
  <si>
    <t>Cumplimiento Aceptable</t>
  </si>
  <si>
    <t>Verde</t>
  </si>
  <si>
    <t>100% &lt;= X</t>
  </si>
  <si>
    <t>Cumplimiento Sobresaliente</t>
  </si>
  <si>
    <t>AVANCE TRIMESTRAL AÑO 2025</t>
  </si>
  <si>
    <t>I Trimestre</t>
  </si>
  <si>
    <t>II Trimestre</t>
  </si>
  <si>
    <t>III Trimestre</t>
  </si>
  <si>
    <t>IV Trimestre</t>
  </si>
  <si>
    <t>Avance Año 20XX</t>
  </si>
  <si>
    <t>Objetivos estratégicos Sectoriales</t>
  </si>
  <si>
    <t>Promedio de avance de las apuestas sectoriales</t>
  </si>
  <si>
    <t>Promedio de avance de las metas de producto por apuestas sectoriales</t>
  </si>
  <si>
    <t>Promedio de avance de las metas de Gestión por apuestas sectoriales</t>
  </si>
  <si>
    <t>Promedio de avance de las metas de producto por iniciativa</t>
  </si>
  <si>
    <t>Promedio de avance de las metas de Gestión por iniciativa</t>
  </si>
  <si>
    <t>1. Garantizar la seguridad jurídica y la efectiva divulgación normativa de las ramas del poder público</t>
  </si>
  <si>
    <t>2. Propiciar la seguridad y convivencia ciudadana, el orden público, así como la atención y control en situaciones que vulneren o amenacen a la población</t>
  </si>
  <si>
    <t>3. Fortalecer la articulación entre la Nación y el territorio, promoviendo la gobernabilidad, la democracia, el respeto por la libertad de cultos, la participación social, política y comunitaria</t>
  </si>
  <si>
    <t>4. Promover y proteger los derechos humanos, especialmente la vida, la libertad, la seguridad, así como los derechos de autor y conexos, fundamentados en la cultura de legalidad y emprendimiento</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</si>
  <si>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t>
  </si>
  <si>
    <t>6. Fortalecer la gestión y desempeño del Sector Interior</t>
  </si>
  <si>
    <t>Total</t>
  </si>
  <si>
    <t>AVANCE ACUMULADO POR VIGENCIA</t>
  </si>
  <si>
    <t>Año 2023</t>
  </si>
  <si>
    <t>Año 2024</t>
  </si>
  <si>
    <t>Año 2025</t>
  </si>
  <si>
    <t>Año 2026</t>
  </si>
  <si>
    <t>Avance Cuatrienio</t>
  </si>
  <si>
    <t>Avance Año 2025</t>
  </si>
  <si>
    <t>Entidades</t>
  </si>
  <si>
    <t>Sector Interior</t>
  </si>
  <si>
    <r>
      <rPr>
        <b/>
        <sz val="11"/>
        <color theme="1"/>
        <rFont val="Calibri"/>
        <family val="2"/>
        <scheme val="minor"/>
      </rPr>
      <t>Fecha de corte:</t>
    </r>
    <r>
      <rPr>
        <sz val="11"/>
        <color theme="1"/>
        <rFont val="Calibri"/>
        <family val="2"/>
        <scheme val="minor"/>
      </rPr>
      <t xml:space="preserve"> 30 de septiembre de 2025</t>
    </r>
  </si>
  <si>
    <r>
      <rPr>
        <b/>
        <sz val="11"/>
        <color theme="1"/>
        <rFont val="Calibri"/>
        <family val="2"/>
        <scheme val="minor"/>
      </rPr>
      <t>Fecha de informe:</t>
    </r>
    <r>
      <rPr>
        <sz val="11"/>
        <color theme="1"/>
        <rFont val="Calibri"/>
        <family val="2"/>
        <scheme val="minor"/>
      </rPr>
      <t xml:space="preserve"> 25 de noviembre de 2025</t>
    </r>
  </si>
  <si>
    <t>Jomary Liz Ortegón Osorio 
(Dirección de Derechos Humanos)</t>
  </si>
  <si>
    <t>Dejaremos atrás la guerra y entraremos por fin en una era de paz</t>
  </si>
  <si>
    <t>4.2. Por una seguridad humana que se mida en vidas</t>
  </si>
  <si>
    <t>D. Protección de la vida y control institucional de los territorios para la construcción de una sociedad segura y sin violencias
2. Desmantelamiento del multicrimen, prevaleciendo la protección integral de las poblaciones.</t>
  </si>
  <si>
    <t>16.a.1.C Entidades territoriales asistidas técnicamente en procesos de diseño, implementación y seguimiento de planes, programas y proyectos en materia de Derechos Humanos</t>
  </si>
  <si>
    <t>Ley 1448 de 2011
Decreto 1581 de 2017
Doc Conpes 4031</t>
  </si>
  <si>
    <t>Fortalecer la política pública de prevención de violaciones a los Derechos a la vida, integridad, libertad y seguridad de personas, grupos y comunidades.</t>
  </si>
  <si>
    <t xml:space="preserve">Número de Planes Integrales de prevención a las violaciones de Derechos Humanos e infracciones al derecho internacional humanitario formulados o actualizados  </t>
  </si>
  <si>
    <t xml:space="preserve">Sumatoria de número de Planes Integrales de prevención a las violaciones de Derechos Humanos e infracciones al derecho internacional humanitario  formulados o actualizados  </t>
  </si>
  <si>
    <t>En la vigencia se apoya 158 entidades territoriales en la actualización Planes Integrales de prevención a las violaciones de Derechos Humanos e infracciones al derecho internacional humanitario en: ANT, CAU, NAR, CHO, MET, VAL, ATL, BOL, CAS, MAG, GUA, NTE SANT, PUT, ARA, GUA, CAQ, CES, HUI, BOY, RIS, CAL, CUND, SANT</t>
  </si>
  <si>
    <t>La iniciativa no cuenta con meta programada para el primer trimestre de 2024, pero se han realizado las siguientes acciones: se avanzó en la generación de estudios de mercado, se seleccionaron territorios prioritarios para capacitaciones, se concertó una agenda para un Plan de Acción Nacional, se realizaron gestiones administrativas y se brindó asistencia técnica.</t>
  </si>
  <si>
    <t>Avance trimestre 7% de lo programado. Se actualizaron 7 Planes Integrales de prevención a las violaciones de DDHH e infracciones al DIH de los municipios de El Tarra y Ocaña-NTE SANT; Soledad-ATL; y Chalan, San Antonio de Palmito, Santiago de Tolú y Coloso-SUC</t>
  </si>
  <si>
    <t>Durante el tercer trimestre se apoyó en la formulación de 103 documentos de los Planes Integrales de Prevención – PIP a las siguientes entidades territoriales:
Jul (27): Argelia, Patía, Piendamó, Inzá -CAU (5);  San Marcos, La Unión y Granada -SUC (3);  Valledupar, Copey y Agustín Codazzi -CES (3), Orocué, Aguazul, San Luis de Palenque -CAS(3); Villa Garzón -PUT (1) y San José de Fragua, Florencia, Montañita, Doncello, San Vicente del Caguán -CAQ (5); Pueblo Nuevo, Montelíbano -COR (3); Istmina y Medio San Juan -CHO (2); DPTAL: Valle del Cauca, Cauca, Tolima, Córdoba.
Ago (40): Novita, Sipi, Acandí, Ungía, Carmen del Darién, Rio Sucio y Belén de Bajirá -CHO (7); Chinácota, Sardinata, Tibú, Los Patios, El Zulia, -NTE SANT (5); Milán (Inspección de San Antonio Getucha) -CAQ(1); Villanueva, Yopal, Trinidad, Támara y Nunchía -CAS (5); Corozal, Coveñas, El Roble, Los Palmitos, Morroa, Palmito, Sampués, San Benito Abad, San Juan de Betulia, San Luis de Sincé, San Marcos -SUC (11); Arauca y  Arauquita -ARA (2); Mapiripan -MET (1);  Santander de Quilichao y Buenos Aires -CAU (2); DPTAL: Sucre; La Guajira; Vichada; Magdalena; Cundinamarca.
Sep (36): Hacarí, Abrego, Teorama,  San Calixto, Convención, El Zulia, Los Patios -NTE SANT (7); López de Micay, Guapi -CAU (2); Sácama -CAS (2); Cartagena del Chairá -CAQ (1); La Paz, San Diego, Becerril -CES (4); Pitalito, Timaná, Algeciras -HUI (3); Tierralta, Valencia, San José de Ure, Montería -COR (4); Mocoa, Puerto Asís, Puerto Guzmán, Puerto Caicedo -PUT (4); Cumbitara, Pizarro, Barbacoas, Policarpa, Ricaurte, Tumaco, Leiva, El Rosario -NAR (8). DPTAL Casanare, Guaviare, Cesar.</t>
  </si>
  <si>
    <t>Avance  trimestre se apoyó en la formulación de los documentos de los Planes Integrales de Prevención – PIP a las siguientes 101 entidades territoriales:
Octubre (25): Equipo GPR: Caldas Departamental (1); Huila Departamental (1);  Pereira  y Pueblo Rico en Risaralda (2); Malambo en Atlántico (1); Colombia, Garzón en Huila (2); Buenaventura en Valle del Cauca (1); Zona Bananera, Ciénaga en Magdalena (2); Fortul en Arauca (1); Puerto Tejada, Piamonte en Cauca (2); Pailitas, San Alberto en Cesar (2). Enlaces Territoriales: Putumayo Departamental, Valle del Guamuez, San Miguel en Putumayo (3), Los Andes Sotomayor, Samaniego, El Charco, Santa Bárbara de Inscuandé en Nariño (4); Barrancabermeja en Santander (1); San Pablo, Santa Rosa del Sur en Bolívar (2).
Noviembre (45): Equipo GPR: Caquetá Departamental (1); Atlántico Departamental (1);  La Plata, Tello en Huila  (2); La Macarena en Meta (1); Caldono, Bolívar, Paez, Suarez, Miranda, Morales, Toribio, El Tambo  en Cauca (8); Solano, Curillo en Caquetá (2); Manaure, Pueblo Bello, Pelaya, Chimichagua en Cesar (3); Sta. Rosa de Cabal en Caldas (1); Chámeza, Sabanalarga, Tauramena, Monterrey, Maní (5);  Honda, Vistahermosa, Herveo, Alvarado, Saldaña, Valle de San Juan, Armero – Guayabal, Líbano, Palocabildo  en Tolima (9);  Fredonia, Turbo, Yondó, Urrao, Briceño en Antioquia (5); Bugalagrande, Andalucía, Tuluá, Sevilla en Valle del Cauca (4). Enlaces Territoriales: Puerto Leguizamo en Putumayo (1)
Diciembre (31): Grupo GPR: (13): Departamental Amazonas (1); San Cayetano, Sasaima en Cundinamarca (2); Pueblo Viejo en Magdalena (1); Baraya en Huila (1); Polonuevo en Atlántico (1); Dibulla, Fonseca en La Guajira (2; ) Puerto Concordia, Puerto Lleras en Meta (2); Fredonia en Antioquia (1);  San Onofre, Toluviejo en Sucre (2). Enlaces Territoriales: (18) Santiago, Puerto Colon, Sibundoy, San Francisco, Orito en Putumayo (5); Achí, Tiquisio, Arenal, Norosí, Morales, Cantagallo, Río Viejo en Bolívar (7); Sabana de Torres en Santander (1); Ipiales, Buesaco, Mosquera, La Tola (5); Simití en Bolívar (1)</t>
  </si>
  <si>
    <t>Avance de la vigencia 95% de la meta programada. Se logra apoyar la formulación de 211 documentos Planes Integrales de Prevención – PIP para entidades territoriales ubicadas en los departamentos de CAL, HUI, RIS, ATLÁ, VALLE, MAGD, ARA, CAU, CES, PUT, NAR, SANT, BOL, CAQ, META; CASA, TOL, ANT, AMA, CUND, LA GUA, SUC, CHO, NTE SANT, CÓRD, GUAV.</t>
  </si>
  <si>
    <t>Avance trimestre. La iniciativa estratégica no tiene programación de meta para el trimestre, no obstante se realizaron 3 jornadas de acompañamiento a entidades en la formulación del Plan de Acción para la Instancia de prevención Subcomité Territorial de Prevención Protección Garantías de No Repetición y 3 en la implementación del Modelo de gestión preventiva del riesgo.</t>
  </si>
  <si>
    <t xml:space="preserve">La actividad no tiene una meta programada para el primer trimestre de la vigencia 2025. 
Continúan las actuaciones administrativas para la definición del socio estratégico con el cual se desarrollarán los diplomados dirigidos a capacitar en identificación y prevención del riesgo a organizaciones sociales y sujetos de especial protección constitucional  </t>
  </si>
  <si>
    <t>Cambios de alta gerencia institucional incluido la Dirección de Derechos Humanos han generado retrasos en los procesos de contratación de los profesionales para el desarrollo de las actividades</t>
  </si>
  <si>
    <t>En las reuniones directivas con los viceministros se han presentado las matrices de necesidades de contratación y la programación de metas.</t>
  </si>
  <si>
    <t>Como avance de trimestre tenemos el acompañamiento a 90 Territoriales de manera virtual y presencial, en la formulación y/o actualización de los Planes Integrales de Prevención – PIP, asi:
Julio: (20) Entidades: Cauca: Departamental, Corinto, Piendamó (3); Chocó: Departamental (1); Sucre: San Onofre, Tolú Viejo y Chalán (3); Caldas: departamental (1); Nariño: Departamental, Iles, Roberto Payán, Potosí (4); Antioquia: Gomezplata, Montebello (2); Santander: Matanza, Hato, Guadalupe (3); Norte de Santander: Carcasí, Los Patios, Lourdes (3)
Agosto: (45) Entidades Territoriales: Meta: Puerto Rico, Fuente de Oro (2); Quibdó: Región del Atrato: Lloró, Bagadó, Bojayá, Carmen de Atrato, Atrato, Rio Quito y Medio Atrato;  Nuqui. (8); Norte de Santander: Villa Caro, Cucutilla (2); Valle del Cauca: Buga, Restrepo, Trujillo, Yumbo, Pradera, Florida, Yotoco, Guacarí, Palmira (9); Cauca: Piamonte, Jambaló, Miranda, Santander de Quilichao (4); Córdoba: Departamental, Montelíbano, Planeta Rica, Tierralta, San José de Uré, Puerto Libertador (6); Sucre: Departamental (1); Antioquia: Cáceres, Caucasia, El Bagre, Nechí, Tarazá, Zaragoza. (6); Caquetá: La Montañita, Paujil, El Doncello, Valparaíso (4); Santander: Playón, Hato (2); Cundinamarca: Soacha (1)
Septiembre: (25) Entidades Territoriales: Sucre: San Antonio de Palmito, Morroa (2); Norte de Santander: Abrego, Ocaña(2); Cesar: San Diego, Chiriguaná, Valledupar, Manaure Balcón del Cesar, (4); Cauca: Padilla (1); Casanare: Yopal (1); Nariño: Magüí Payan, Leiva (2); Caldas: Rio Sucio (1); Arauca: Saravena, Fortul,  (2); Cundinamarca: Departamental (1); Boyacá: Departamental (1); Norte de Santander: Durania, Chinácota (2); Meta: La Macarena, Castilla la Nueva (2); Huila: Garzón (1); Bolívar: Arenal, Aguachica, Simití (3)</t>
  </si>
  <si>
    <t>5.2. Colombia hacía una cultura de paz.</t>
  </si>
  <si>
    <t>C. Garantía de Derechos como fundamento de la dignidad humana y condiciones para el bienestar
3. Bienestar mental, físico y social de los individuos.</t>
  </si>
  <si>
    <t>Decreto 4100 de 2011
Decreto 1081 de 2015</t>
  </si>
  <si>
    <t>Fortalecer la adopción en territorio del enfoque basado en Derechos Humanos</t>
  </si>
  <si>
    <t>Número de entidades territoriales con adopción del enfoque basado en Derechos Humanos</t>
  </si>
  <si>
    <t>Sumatoria del número de entidades territoriales con adopción del enfoque basado en Derechos Humanos</t>
  </si>
  <si>
    <t>En la vigencia se logra que 40 entidades territoriales con adopción del enfoque basado en derechos humanos ubicadas en BOY, BOL, HUI, AMA, PUT, CORD, ANT, VAL, CAU, ARA, MET, NTE SANT, NAR, CES, CAQ, VAU, VAL.</t>
  </si>
  <si>
    <t>En el trimestre no hay avance dado que con base en el análisis del proceso de verificar la medición de la incorporación del enfoque basado en los derechos humanos en su gestión a las entidades territoriales, el cual se realiza mediante asistencia técnica, se determinará cuantas de ellas incorporaron en EBDH</t>
  </si>
  <si>
    <t>Durante el tercer trimestre de 2024, se realizaron 90 procesos de medición de la incorporación del EBDH en los Planes de Desarrollo municipales. Del total de las 82 entidades asistidas, 17 corresponden al nivel departamental y 65 entidades el nivel municipal.</t>
  </si>
  <si>
    <t>Avance del trimestre 28 entidades territoriales fortalecidas en la adopción del enfoque de Derechos Humanos en sus procesos de gestión. Nivel departamental (9): Córdoba, Caquetá, Vaupés, Guainía, Boyacá, Tolima, Putumayo, Atlántico y Cesar. Nivel municipal (19): Ituango, Cimitarra, Montería, Florencia, Mitú, Puerto Inírida, Valledupar, El Tarra, El Carmen, Villa del Rosario, Ibagué, Mocoa, Tambo, Patía, Toribio, Sotará, Miranda, Mercaderes y Barranquilla</t>
  </si>
  <si>
    <t>Avance de la vigencia 96% de la meta programada. Se logra apoyar que 118 entidades territoriales incorporen el EBDH en sus instrumentos de planeación, entidades ubicadas en los departamentos de BOY, BOL, HUI, AMA, PUT, CORD, ANT, VAL, CAU, ARA, MET, NTE SANT, NAR, CES, CAQ, VAU, VAL, GUAI, TOL, ATLA.</t>
  </si>
  <si>
    <t>Avance trimestre. La iniciativa estratégica no tiene programación de meta para el trimestre. Es de anotar que dados los cambios de alta gerencia institucional, el equipo no cuenta aún con personal vinculado para el desarrollo de las jornadas de trabajo para el cumplimento de la actividad, ni con operación logística</t>
  </si>
  <si>
    <t xml:space="preserve">Durante el segundo semestre no hay avance de meta. No obstante, avanza la generación de programación con las entidades territoriales a quienes se asistirá técnicamente en adopción del enfoque de derechos humanos en sus procesos de gestión y el fortalecimiento de instancias de articulación y coordinación en materia de Derechos Humanos, en consideración a que a finales del mes de junio se suscribió contrato de operación logística. </t>
  </si>
  <si>
    <t xml:space="preserve">Suscripción del contrato de operación logística. </t>
  </si>
  <si>
    <t>La suscripción se realiza a finales del mes de junio</t>
  </si>
  <si>
    <t>Durante el tercer trimestre no hay avance de meta debido a que no ha finalizado el proceso de traslado de recursos al proyecto por arte de Min Hacienda y OAP. No obstante, se han realizado acciones de articulación con el Departamento Nacional de Planeación y  el Comité Permanente por la Defensa de los Derechos Humanos , en la estrategia Territorios con Derechos que tiene por objetivo acercar las políticas de prevención, protección y garantías de los derechos y el enfoque basado en derechos humanos (EBDH) al diseño e implementación de políticas públicas, con énfasis en su integración en los procesos de planeación territorial, dado que para el desarrollo de la medición de la incorporación del enfoque basado en los derechos humanos en su gestión, es necesario que las entidades conozcan el EBDH.</t>
  </si>
  <si>
    <t>Los retrasos en las gestiones de viabilización y disponibilidad de los recursos del proyecto de inversioón, han restrasado el avance y ejecución de las metas.</t>
  </si>
  <si>
    <t xml:space="preserve">Plan de choche y celeridad en los procesos de contratacióin de los profesionales de apoyo a la gestión. </t>
  </si>
  <si>
    <t>3. Reparación efectiva e integral a las víctimas
1. Reparación transformadora</t>
  </si>
  <si>
    <t>Sentencia T-025</t>
  </si>
  <si>
    <t>Realizar seguimiento de los autos y órdenes a cargo de la Dirección de Derechos Humanos que conforman la sentencia T-025, para avanzar en su cumplimiento</t>
  </si>
  <si>
    <t xml:space="preserve">Porcentaje de avance de seguimiento de los autos y órdenes a cargo de la Dirección de Derechos Humanos que conforman la sentencia T-025.	</t>
  </si>
  <si>
    <t>(Número de actividades realizadas para el  avance de seguimiento de los autos y órdenes a cargo de la Dirección de Derechos Humanos que conforman la sentencia T-025./número de actividades programadas para el  avance de seguimiento de los autos y órdenes a cargo de la Dirección de Derechos Humanos que conforman la sentencia T-025.)*100%</t>
  </si>
  <si>
    <t>En la vigencia se realizan actividades seguimiento autos: i) 894 revisión resolución confinamiento auto 1080/22 y ejecución estrategia Planes de Choque región CHO; ii) 092 y 009/15 mecanismo articulador violencia contra la mujer; iii) 1291/23: iv) Revisión ECI 2022; v) 620/15 asistencias técnicas consejos comunitarios Pacífico NAR y Asociación de Cabildos Indígenas ACIESNA, activación ruta protección colectiva.</t>
  </si>
  <si>
    <t>Durante el primer trimestre de 2024, se elaboró informe de seguimiento a autos judiciales, difusión del diagnóstico sobre violencia estructural, edición de la Revista Defensoras, socializaciones del diagnóstico y elaboración de un cronograma preliminar para cumplir las disposiciones de la Corte, incluyendo criterios de selección para líderes y defensoras.</t>
  </si>
  <si>
    <t>Avance trimestre cumplimiento del 100% de lo programado. Se cuenta con informe final ECI de la sentencia T-025 de 2004, informe avance auto 009 e informe dirigido a la Vicepresidencia de la República, donde se expone la asistencia brindada por la Dirección de Derechos Humanos a la población beneficiaria, marco Auto 620 de 2017.</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</si>
  <si>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t>
  </si>
  <si>
    <t>El avance del trimestre es del cumplimiento del 100% de lo programado en consideración a que cuenta con el informe sobre las actividades realizadas por la Dirección de Derechos Humanos en el marco de las recomendaciones expedidas por la Comisión de Seguimiento a la Ley de Víctimas y el avance de cumplimiento de la orden decimoséptima del auto 009.</t>
  </si>
  <si>
    <t xml:space="preserve">Avance vigencia 100% de la meta programada. La Dirección genera informes insumos acciones adelantadas para:  cumplimiento ley víctimas; respuestas Corte Constitucional marco ECI-Estado de Cosas Inconstitucional; y avances auto 009, orden 17°, generación, publicación y lanzamiento de la 2° edición revista "Defensoras de nuestra Colombia". </t>
  </si>
  <si>
    <t>Como avance de trimestre se cumple el 50% de la meta programada: se cuenta con el PDF con la relación de lideresas preseleccionadas a la tercera convocatoria de la revista " Defensoras de Nuestra Colombia", acción de implementación Orden decimoséptima Auto 009 de 2015 a cargo de la Dirección de Derechos Humanos.</t>
  </si>
  <si>
    <t>Durante el segundo trimestre se adelantò contacto con las oficinas de la mujer de las gobernaciones de Cesar y la Guajira con el fin de adelantar las sesiones de divulgaciòn del Auto 009 en esos departamentos.</t>
  </si>
  <si>
    <t>Necesidades de vinculación de profesionales especializado en el tema de violencia contra la mujer para el cumplimiento de la orden 17 del Auto 009 de 2015</t>
  </si>
  <si>
    <t>Se han presentado las necesidades de contratación y la programación de metas.</t>
  </si>
  <si>
    <t xml:space="preserve">
Como avance del trimestre se cumple el 100% de la meta programada, lográndose la elaboración del Informe anual seguimiento Sentencia T-025, así como jornada de socialización del Auto 009 de 2015 en la Gobernación del Cesar y en la alcaldía de Valledupar , donde se obtuvo información de la situación de la problemática de violencia contra la mujer en el territorio.</t>
  </si>
  <si>
    <t>5.1. Los Acuerdos de Estado con los firmantes de la paz, la sociedad y la comunidad internacional se cumplen.</t>
  </si>
  <si>
    <t>Plan Marco de Implementación -PMI:  B.446, C.256, C.MT.3
PDTE</t>
  </si>
  <si>
    <t>Decreto 660 de 2018
Doc Conpes 3931</t>
  </si>
  <si>
    <t>Fortalecer el Programa Integral de Seguridad y Protección para Comunidades y Organizaciones en los Territorios</t>
  </si>
  <si>
    <t>Porcentaje de avance de la implementación de las actividades a cargo de la Dirección de Derechos Humanos, en el marco del  Programa Integral de Seguridad y Protección para Comunidades y Organizaciones en los Territorios</t>
  </si>
  <si>
    <t xml:space="preserve">(Número de actividades realizadas en el fortalecimiento e implementación del Programa Integral de Seguridad y Protección para Comunidades y Organizaciones en los Territorios /número de actividades programadas en el fortalecimiento e implementación del Programa Integral de Seguridad y Protección para Comunidades y Organizaciones en los Territorios )*100% </t>
  </si>
  <si>
    <t>En la vigencia se logra: formulación de 37 planes de prevención y autoprotección; formulación de 19 protocolos de protección de territorios rurales con las organizaciones y comunidades; 21 jornadas de asesoría el proceso de implementación de los promotores comunitarios de paz; 16 jornadas de capacitación, socialización en funciones preventivas y protección, del programa Promotores Comunitarios Paz.</t>
  </si>
  <si>
    <t>Durante el primer trimestre de 2024, se realizaron gestiones administrativas para vincular profesionales en enero y febrero, y se avanzó en la concertación de un cronograma de trabajo con entidades del Comité Técnico de medidas integrales de prevención, seguridad y protección, así como del protocolo de protección para territorios rurales y promotores de apoyo comunitario en marzo.</t>
  </si>
  <si>
    <t>Avance trimestre 28% de lo programado. Formulados planes de autoprotección de: Consejo Comunitario Alto Mira y Frontera Tumaco NAR; Corporación Acción Humanitaria por la Convivencia y la Paz Nordeste Antioqueño (CAHUCOPANA); Aso Nal de Usuarios Campesinos de Colombia (ANUC) CAU; y Aso Víctimas crímenes de Estado ASORVIMM</t>
  </si>
  <si>
    <t>El avance del trimestre es 60% de lo programado destacando que se formularon 45 Planes de Prevención y Autoprotección (PIP); 11 protocolos de protección de territorios rurales; se realizaron 22 jornadas de capacitación y difusión del Programa Integral de Seguridad y Protección para Comunidades y Organizaciones</t>
  </si>
  <si>
    <t>Como avance trimestre tenemos los siguientes avances:
Formular Planes de Prevención y Autoprotección para comunidades (14) ubicados en ANT; CAQ, NAR, CAU
Formular protocolos de protección de territorios rurales con las organizaciones (12) ubicadas en: CAU.
Jornadas de capacitación y difusión sobre las funciones del programa de fortalecimiento de la capacidad de denuncia de las organizaciones de derechos humanos en: Gob Córdoba y las alcaldías de los Municipios de Montería, Planeta Rica, San Carlos, San Pelayo, Valencia; Gob Cauca y Alcaldía de Popayán; y Gob Cesar.</t>
  </si>
  <si>
    <t>Se cumple el 100% meta programada lográndose formulación: 64 PIIP y Autoprotección y 25 protocolos protección territorios rurales; y 34 jornadas capacitación y difusión funciones programa fortalecimiento capacidad de denuncia de las organizaciones de DDHH en NAR, CAU, ANT, HUI, VAL, BOL, NAR, CAS, TOL, NTE SANT, ANT, MAG, COR, CES.</t>
  </si>
  <si>
    <t>Como avance de trimestre se cumple el 100% de la meta programada para la iniciativa, en consideración a que formularon 2 protocolos de protección con las siguientes organizaciones: i) Asociación de Víctimas de crímenes de Estado Magdalena Medio ASORVIMM, en Barrancabermeja-Santander (1); ii) Asociación de Pescadores Artesanales de Bocas del Rosario, Los Collongos, en Barrancabermeja-Santander. (1)</t>
  </si>
  <si>
    <t>Durante el segundo trimestre se cumplió el 10% de la meta programada, lográndose la formulación de 3 protocolos de protección con la Asociación de Víctimas de crímenes de Estado Magdalena Medio ASORVIMM, en Barrancabermeja-Santander (1); y Asociación de Pescadores Artesanales de Bocas del Rosario, Los Collongos, en Barrancabermeja-Santander (1); y Corporación Mesa Departamental de Defensa de Derechos Humanos y territorios del Cesar (CMDHTC). De igual forma el desarrollo de 31 jornadas de socialización del Programa Integral de Seguridad y Protección para Comunidades y Organizaciones en los Territorios.</t>
  </si>
  <si>
    <t xml:space="preserve">El cumplimiento de la meta fue afectado por la suscripción del contrato de operación logística. </t>
  </si>
  <si>
    <t>Como avance de trimestre tenemos el 86% de cumplimiento de la meta programada, dado que logró la formulación de 24 planes integrales de prevención para organizaciones y/o comunidades priorizadas y la formulación de 9 protocolos de protección.</t>
  </si>
  <si>
    <t>El cambio es con las mujeres</t>
  </si>
  <si>
    <t>Hacia una vida libre de violencias contra las mujeres y por la garantía efectiva</t>
  </si>
  <si>
    <t>1. El cambio es con las mujeres
2. Mujeres en el centro de la política de la vida y la paz.</t>
  </si>
  <si>
    <t>Plan Marco de Implementación -PMI: C.G.1</t>
  </si>
  <si>
    <t>Sentencia T-025
Doc Conpes 4063
Doc Conpes 4031</t>
  </si>
  <si>
    <t>Apoyar la implementación del Plan de Acción Nacional del Programa Integral de Garantías para Lideresas y Defensoras de DDHH, en el marco del auto 737, sentencia T-025</t>
  </si>
  <si>
    <t>Porcentaje de avance de la implementación de las actividades a cargo de la Dirección de Derechos Humanos,  en el marco del Plan de Acción Nacional del Programa Integral de Garantías para Lideresas y Defensoras de DDHH</t>
  </si>
  <si>
    <t>Sumatoria de la formulación del  plan de acción y del avance de la territorialización del programa integral de garantías para lideresas y defensoras de derechos humanos:
Hito 1: Formulación plan de acción. 30%
Hito 2: Territorialización y mantenimiento de la territorialización del programa. 70%</t>
  </si>
  <si>
    <t>En la vigencia se realizaron 13 mesas de articulación con entidades nacionales, territoriales y plataformas nacionales, donde adicionalmente se avanzó en la concertación del plan de acción 2024-2026; adicionalmente se logra avanzar en los procesos de territorialización del Programa Integral de Garantías de Mujeres Lideresas y Defensoras de Derechos Humanos en departamentos priorizados como PUT, CAU, CHO, MET, ANT y Región de Montes de María.</t>
  </si>
  <si>
    <t>Durante el primer trimestre de 2024, en el marco del apoyo al Plan de Acción Nacional del Programa Integral de Garantías para Lideresas y Defensoras de DDHH, se gestionó la vinculación de profesionales en enero y febrero. En marzo, se coordinó el primer encuentro de territorialización en el Valle del Cauca, con lo cual se cumple la meta establecida para este primer trimestre.</t>
  </si>
  <si>
    <t>El avance del trimestre es 8% de lo programado destacando que se cuenta con informe del proceso de elaboración del Plan de Acción 2024-2026, y se realizaron dos sesiones de la mesa ejecutiva del Programa Integral de Garantías para Mujeres Líderes y Defensoras de Derechos Humanos</t>
  </si>
  <si>
    <t>Se logró cumplir la meta del tercer trimestre destacando que se entrego y valido el Plan de Acción Nacional con compromisos de 33 entidades del Estado con 77 acciones y 143 actividades. Se elaboró la estrategia de seguimiento al cumplimiento de las acciones y se hizo la solicitud de información por medio de oficio y correo electrónico. 
Se adelantaron reuniones con lideresas y defensoras de los departamentos de Antioquia, Atlántico, Arauca, Caquetá, Cauca, Choco, Córdoba, Magdalena, Nariño, Norte de Santander, Putumayo y Valle del Cauca para avanzar en los procesos de territorialización.
En todos los departamentos se ha hecho socialización del programa, se ha adelantado por lo menos una sesión de dialogo o participación de las lideresas y se cuenta con un plan de acción o priorización de acciones por departamento.
Por último, se realizaron dos sesiones de la mesa ejecutiva del Programa Integral de Garantías para Mujeres Líderes y Defensoras de Derechos Humanos.</t>
  </si>
  <si>
    <t>En el cuarto trimestre realización sesión virtual de la mesa ejecutiva del Programa Integral de Garantías para Lideresas y Defensoras de Derechos Humanos, la meta de mesas de articulación con entidades nacionales y/o territoriales y plataformas nacionales y avance procesos de territorialización del Programa través del desarrollo de mesas amplias de participación con lideresas territoriales donde se presentó el Programa y el Plan de Acción Nacional en: departamentos del Guajira, Atlántico, Bolívar, y Magdalena</t>
  </si>
  <si>
    <t>Se cumple el 100% de la meta de programada, avanza el proceso territorialización Programa Integral de Garantías de Mujeres Lideresas y Defensoras de DDHH y realización mesas amplias de participación donde se presentó el Programa y el Plan de Acción Nacional en: ANT, ARA, CAQ, CAU, CHO, MET, NAR, NTE SANT, PUT, VAL, GUA, ATLÁ, BOL, MAG</t>
  </si>
  <si>
    <t>Como avance de trimestre se cumple el 2% de la meta programada en 4%, dado que se realización de 2 sesiones de la Mesa Ejecutiva con las plataformas de mujeres, agencias de cooperación internacional y ministerio público para avanzar en la implementación del Programa y se cuenta con el informe de las actividades desarrolladas en los procesos de territorialización de Nariño y Putumayo</t>
  </si>
  <si>
    <t xml:space="preserve">Como avance de trimestre se cumple el 100% de la meta programada, dado que se realización de 5 mesas ejecutivas,   se cuenta con el informe de las actividades desarrolladas en los procesos de territorialización  Guaviare,  Arauca, Nariño, Bogotá y Antioquia, Cauca, Bogotá, Putumayo y Tolima . </t>
  </si>
  <si>
    <t>Como avance de trimestre tenemos el cumplimiento del 100% de la meta programada, destacando el avance del proceso de territorialización del Programa en cinco departamentos y una subregión priorizada: (i) Mesa amplia de participación en Montes de María; (ii) Mesa amplia de participación en la Guajira; (iii)  reunión comité de impulso Magdalena  y  Meta; (vi) Mesa amplia de participación Putumayo; así como la realización de 9 mesas técnicas de articulación con entidades nacionales, territoriales y plataformas de mujeres, logrando impactos diferenciados en varios departamentos priorizados.</t>
  </si>
  <si>
    <t>E. Justicia para el cambio social, democratización del estado y garantía de Derechos y libertades
4. Justicia transicional e implementación de las sanciones y medidas de reparación para la reconciliación social</t>
  </si>
  <si>
    <t>Ley 1408 de 2010
Ley 1448 de 2011
Decreto 303 de 2015</t>
  </si>
  <si>
    <t>Fortalecer la gestión de los cementerios como acción de apoyo al proceso de búsqueda de personas desaparecidas en Colombia.</t>
  </si>
  <si>
    <t>Número de cementerios que tienen en sus terrenos inhumados cuerpos o restos humanos de personas no identificadas diagnosticados multidimensionalmente.</t>
  </si>
  <si>
    <t>Sumatoria de número de cementerios que tienen en sus terrenos inhumados cuerpos o restos humanos de personas no identificadas diagnosticados multidimensionalmente.</t>
  </si>
  <si>
    <t>Como avance de la vigencia tenemos la generación de 56 documentos diagnósticos de cementerios que tienen inhumados restos humanos de personas no identificadas en los departamentos de Quindío, Risaralda y Caldas, en cumplimiento del auto SAR AT-277 de la JEP.</t>
  </si>
  <si>
    <t>La iniciativa no cuenta con a programación de meta en el trimestre, sin embargo se adelantó lo siguiente 
Marzo: inician mesas de recolección de información en cementerios de Cartago-VAL, Cimitarra-SANT y Caucasia-ANT. Auto JEP.</t>
  </si>
  <si>
    <t>Como avance del trimestre tenemos los siguientes:
Abril-Jun: Se cuenta con 2 documentos diagnósticos cementerios Cimitarra SANT y Caucasia ANT, y 2 documentos Zarzal VAL y Santa Helena del Opón SANT, con la conclusión de no evidencia de inhumaciones de personas no identificadas en los camposantos</t>
  </si>
  <si>
    <t>Avance trimestre se cuentan con 16 documentos de diagnóstico multidimensional de los cementerios de 
JUL: Entrega de la JEP 14 diagnósticos multidimensionales de cementerios ubicados en 10 de los municipios que conforman la región de Carare-Opón en cumplimiento del auto JEP 009 de 2024, MC Cimitarra-Santander.
AGO: en revisión final de los siete (7) cementerios restantes que hacen parte de la región de Carare-Opón en cumplimiento del auto JEP 009 de 2024, MC Cimitarra-Santander.
SEP: Se cuenta con la versión final de los documentos diagnósticos multidimensionales de dos (2) cementerios del departamento de Casanare.</t>
  </si>
  <si>
    <t>Avance trimestre con base en la información recopilada en las labores de campo se revisa, analiza y sistematiza 54 diagnósticos multidimensionales de cementerios ubicados en los departamentos de Santander, Huila, Boyacá, Casanare, Valle, Guaviare, Antioquia,  y  Putumayo.</t>
  </si>
  <si>
    <t>Como avance de la vigencia tenemos que en cumplimiento de los autos JEP SAR-AI-009 de 2024 (Sant), SAR AI 078 MC Magdalena Medio, y SRVR L Caso 08-186-2024 Guaviare se logra la generación de 78 diagnósticos multidimensionales de cementerios así: Santander 30, Huila 1, Boyacá 2, Casanare 8, valle 18, Guaviare 7, Antioquia 8, Putumayo 4.</t>
  </si>
  <si>
    <t>Avance trimestre. La iniciativa estratégica no tiene programación de meta para el trimestre, no obstante se realizaron 3 jornadas virtuales sobre buenas prácticas de conservación y custodia de cuerpos no identificados en cementerios dirigidas a los enlaces de víctimas municipales y de gobernaciones de los 32 departamentos</t>
  </si>
  <si>
    <t xml:space="preserve">Junio: El equipo de campo inicia el desarrollo de mesas de trabajo en los departamentos de Putumayo y Antioquia. En Putumayo se priorizaron 19 cementerios, de los cuales se han visitado (13) trece. Adicionalmente se ha realizado visitas de apertura en los cementerios de Charalá, Barichara, Curití, Encino, Coromoro, Ocamonte y Villanueva en el departamento de Santander. Y el equipo de base inicia el proceso revisión de diagnósticos de los cementerios ubicados en los municipios de Orito, Sibundoy, San Francisco Puerto Guzmán y Puerto Asís (Kilili) en el departamento de Putumayo. </t>
  </si>
  <si>
    <t>La vinculación del equipo que apoya la implementación de la actividad inicio a finales del mes de mayo</t>
  </si>
  <si>
    <t>Inicio de los desplaazamientos a la mayor brevedad posible</t>
  </si>
  <si>
    <t>Como avance del trimestre tenemos el cumplimiento del 50% de la meta programada ya que se cuenta con 20 diagnósticos multidimensionales de cementerios: cinco (5) en Charalá (SANT), Puerto Asís, Puerto Guzmán y San Miguel rurales, y Santiago (PUT); y quince (15) en Apartadó y Carepa (ANT), Campo de la Campo de la Cruz (2) (ATL); Hatonuevo (GUA), Mocoa, Orito, Puerto Asís, Puerto Guzmán, San Francisco, Sibundoy, Villa Garzón y Valle del Guamuez (3) (PUT)</t>
  </si>
  <si>
    <t>Democratización del Estado, libertades fundamentales y agenda internacional para la vida</t>
  </si>
  <si>
    <t>Doc Conpes 4063</t>
  </si>
  <si>
    <t>Fortalecer la Política de Garantía y Respeto a la labor de defensa de los Derechos Humanos</t>
  </si>
  <si>
    <t>Porcentaje de avance del fortalecimiento e  implementación de las actividades a cargo de la Dirección de Derechos Humanos,  en el marco de la Política de Garantía y Respeto a la labor de defensa de los Derechos Humanos</t>
  </si>
  <si>
    <t xml:space="preserve">(Número de actividades realizadas en el fortalecimiento e implementación de la Política de Garantía y Respeto a la labor de defensa de los Derechos Humanos /número de actividades programadas  en el fortalecimiento e implementación de la Política de Garantía y Respeto a la labor de defensa de los Derechos Humanos )*100% </t>
  </si>
  <si>
    <t>Para el fortalecimiento e implementación de la Pol de Garantía y Respeto a la labor de defensa de los Derechos Humanos, en la vigencia se construyen de 42 planes de acción con inclusión metodología de construcción, acompañamiento y monitoreo; se suscriben 5 pactos contra la estigmatización y a favor de la sana controversia, se aplican 6 encuestas de caracterización de organizaciones; Se realizan 4 talleres de talleres de autocuidado y autoprotección dirigidos a organizaciones y personas defensoras de Derechos Humanos.</t>
  </si>
  <si>
    <t>Durante el primer trimestre de 2024 se alcanza un 60% de avance con el cumplimiento de 3 de las 5 actividades programadas para este periodo. Particularmente se avanzó en la implementación de la ruta interinstitucional de garantías para la defensa, donde se realizó la reunión trimestral para la evaluación su progreso.
Se brindó acompañamiento a la Mesa Territorial de Garantías de Antioquia y se participó en la planificación de la instalación de la Mesa Territorial de Garantías de Bogotá en marzo. Además, se ofreció asistencia técnica a la Oficina de Paz de la Gobernación del Magdalena para el funcionamiento de su Mesa Territorial de Garantías. Por último, se avanzó en la identificación de posibles comunidades prioritarias y en el diseño de estrategias para fortalecer sus capacidades en prevención y autoprotección</t>
  </si>
  <si>
    <t>El avance del trimestre es 62% de lo programado destacando que se realizaron 16 asistencias técnicas para la implementación de la Ruta Interinstitucional de Garantía Integral a la Labor de Defensa de Derechos Humanos</t>
  </si>
  <si>
    <t>El avance del trimestre es 64% de lo programado destacando que se formularon 11 planes de acción con metodologías para garantizar la labor de defensa de los Derechos Humanos; 28 Asistencias técnicas para la implementación de Ruta Interinstitucional; se acompañaron 15 Mesas Territoriales de Garantías; se realizaron 2 jornada de pactos ciudadanos territoriales contra la estigmatización; se firmó un convenio con la Universidad de Antioquia para el "Diplomado en Derechos Humanos, Paz, Mecanismos de Prevención y Autoprotección"; se realizaron 3 encuesta de Caracterización de Organizaciones Sociales y Defensores que adelantan acciones en materia de Derechos Humanos y Paz; se desarrollaron 3 talleres de autocuidado y autoprotección dirigidos a organizaciones y personas defensoras de Derechos Humanos.</t>
  </si>
  <si>
    <t>El avance del trimestre es 95% de lo programado destacando: diseño del documento índice; formulación 29 planes de acción con metodologías para garantizar la labor de defensa de los Derechos Humanos; realización de 27 Asistencias técnicas para la implementación de Ruta Interinstitucional; acompañamiento 5 Mesas Territoriales de Garantías; Una (1) jornada de pacto ciudadano territorial contra la estigmatización; realización de la feria de experiencias exitosas; realización de 2 encuestas de Caracterización de Organizaciones Sociales y Defensores que adelantan acciones en materia de Derechos Humanos y Paz.</t>
  </si>
  <si>
    <t>Avance vigencia cumplimiento 95% de lo programado destacando: diseño documento índice; formulación 40 planes de acción; 26 Mesas Territoriales de Garantías; 2 jornadas de pactos ciudadanos contra la estigmatización; feria de experiencias exitosas; 5 encuestas de Caracterización de Organizaciones Sociales y Defensores.</t>
  </si>
  <si>
    <t xml:space="preserve">Como avance de trimestre se cumple el 100% de la meta programada, dado que se avanzó en la realización de la primera sesión de la Mesa Nacional de Garantías y en la socialización del índice para prevención, protección, garantías de no repetición y la generación de condiciones favorables a la labor de defensa de los Derechos Humanos </t>
  </si>
  <si>
    <t>En el trimestre se cumple el 100% de la meta programada, destacándose: i) la elaboración de planes de acción para el Liderazgo Social y Defensa de los Derechos; la realización de 32 asistencias técnicas para la implementación de la ruta interinstitucional para la garantía de la labor de defensa de Derechos Humanos; y el acompañamiento técnico a las sesiones de la Mesas Territoriales de Garantías de Atlántico, Quindío, Antioquia, Arauca, y Risaralda</t>
  </si>
  <si>
    <t>Como avance del trimestre tenemos el cumplimiento del 98% del 100% de la meta programada destacándose: i) la elaboración de 15 planes de acción de las Zonas Especiales de Garantías para el Liderazgo Social y Defensa de los Derechos Humanos en Santander, Atlántico, Cesar, Valle del Cauca, Tolima, Bogotá, Casanare, Córdoba, Nariño, Risaralda, Bolívar, Caldas, Magdalena, San Andrés y Sucre; ii) la realización de 39 asistencias técnicas para la implementación de ruta Interinstitucional para la garantía integral a la labor de defensa de derechos humanos en los departamentos de Córdoba, Casanare, Bogotá, Valle del Cauca, Cauca, Norte De Santander, Cundinamarca, Tolima, Cesar, La Guajira, Guaviare, Meta, Pacifico Nariñense, Nariño, Huila,  Bogotá,  Casanare, Magdalena, Bolívar, Huila, Putumayo, Caquetá; y iii) el acompañamiento el desarrollo de 10 espacios para la garantía y respeto al ejercicio de defensa de los derechos humanos como la segunda sesión del 2025 de la Mesa Nacional de Garantías como espacio para la garantía y respeto al ejercicio de defensa de los derechos humanos; y la sesión descentralizada de la Mesa de Casos Urgentes LGBTI – OSIEGD – Montes de María como e espacios para la garantía y respeto al ejercicio de defensa de los derechos humanos.</t>
  </si>
  <si>
    <t>3.6 Diversidades de género y orientación sexual: LGBTIQ+</t>
  </si>
  <si>
    <t>2. Colombia igualitaria, diversa y libre de discriminación
2. Fortalecimiento de la institucionalidad</t>
  </si>
  <si>
    <t>PDTE</t>
  </si>
  <si>
    <t xml:space="preserve">Decreto 762 de 2018
</t>
  </si>
  <si>
    <t>Impulsar la implementación de la Política Pública para la garantía del ejercicio efectivo de los Derechos de las personas que hacen parte de los sectores sociales LGBTI y de personas con orientaciones sexuales e identidades de género diversas</t>
  </si>
  <si>
    <t>Porcentaje de avance de la implementación de las actividades a cargo de la Dirección de Derechos Humanos, en el marco de la Política  Pública para la garantía del ejercicio efectivo de los Derechos de las personas que hacen parte de los sectores sociales LGBTI</t>
  </si>
  <si>
    <t>Sumatoria de la formulación del  plan de acción y del avance de la implementación de la Política Pública para la garantía del ejercicio efectivo de los Derechos de las personas que hacen parte de los sectores sociales LGBTI:
Hito 1: Formulación plan de acción. 30%
Hito 2: Implementación de la Política. 70%</t>
  </si>
  <si>
    <t>A fin de impulsar implementación Pol Pca para la garantía del ejercicio efectivo de los Derechos de las personas que hacen parte de los sectores sociales LGBTI y de personas con orientaciones sexuales e identidades de género diversas: se cuenta con documento propuesta plan de acción 2024; 80 entidades territoriales asistidas técnicamente para la incorporación del plan de acción de la política pública LGTBI en los instrumentos de gestión territorial; 23 espacios de participación de sectores LGBTI realizados</t>
  </si>
  <si>
    <t>OAP. Enero 2024, En el marco del proceso de formulación del Plan Estratégico Institucional de Acción (PEIA) 2024, la Iniciativa 8 establece su línea de tiempo con cierre al 31 de diciembre de 2023. esta delimitación temporal se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</si>
  <si>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7. Consolidación del diálogo, la memoria, y la reconciliación como políticas de estado y reivindicación de los Derechos de los grupos más afectados, para reconstruir el tejido social
a. Reconstrucción del tejido social a través del diálogo, la memoria, la convivencia y la reconciliación</t>
  </si>
  <si>
    <t>Plan Marco de Implementación -PMI: B.144, B.G.3 y B.G.4</t>
  </si>
  <si>
    <t>Decreto 1444 de 2022</t>
  </si>
  <si>
    <t>Fortalecer e implementar la Política de Convivencia, Reconciliación, Tolerancia, y No Estigmatización.</t>
  </si>
  <si>
    <t>Porcentaje de avance del fortalecimiento e implementación de las actividades a cargo de la Dirección de Derechos Humanos, en el marco de la Política de Convivencia, Reconciliación, Tolerancia, y No Estigmatización.</t>
  </si>
  <si>
    <t>Sumatoria de la formulación del  plan de acción y del avance de la territorialización de la Política de Convivencia, Reconciliación, Tolerancia, y No Estigmatización:
Hito 1: Formulación plan de acción. 30%
Hito 2: Territorialización y mantenimiento de la territorialización de la Política 70%</t>
  </si>
  <si>
    <t>Como avance de la vigencia la política cuenta con un Plan de Acción y fue enviado a las instituciones para el reporte de acciones; 22 jornadas de territorialización en VAL, MET, TOL, ARA, CAQ, NAR, PUT, COR, MAG, NTE SANT, SANT, SU, ANT, CAU, CHO, CAL; y lanzamiento campaña “PazSinEstigmas” conformada por 2 capítulos: “Capitulo 1: la defensa de la comunidad” con historias de mujeres de Sucre, Bogotá y Bolívar que lideran procesos por la defensa de la población LGBTI, las víctimas y las mujeres; “Capítulo 2: la reconciliación de los pueblos” con la historia de una mujer firmante de paz, un defensor de derechos humanos afro y un líder campesino.</t>
  </si>
  <si>
    <t>Durante el primer trimestre de 2024, se avanzó en la socialización y recolección de insumos para el plan de acción de la Política pública de convivencia en Caquetá, Tolima, Norte de Santander y Nariño. Con el desarrollo de esta actividad se cumple con la meta establecida para el trimestre.</t>
  </si>
  <si>
    <t xml:space="preserve">Avance trimestre 100% meta programada. Reuniones con entidades para consolidar matriz definitiva, revisión de líneas, compromisos a seguir y posterior aprobación del plan operativo. Adicionalmente 4 sesiones de socialización y recolección de información para plan de acción en CAQ, NAR, NTE SANT y TOL. </t>
  </si>
  <si>
    <t>Durante el tercer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Se avanzó en la construcción del borrador del Plan de Acción la Política pública de convivencia, reconciliación, tolerancia y no estigmatización.
Hito 2: Se continuó con la articulación con diversas entidades del nivel nacional para definir las líneas que deben incluirse en el plan de acción de la política, estableciendo así la base para su territorialización. En la reunión con la Consejería de reconciliación se presentó la propuesta metodológica para lograr la meta de territorialización, donde se buscará la socialización de la política y su plan de acción, resaltando las iniciativas que ya están en marcha o que se planean implementar a corto plazo. Se está elaborando un instrumento el cual se entregará a los territorios, con las acciones que se desarrollarán en el nivel nacional y como se deberán articular con los entes territoriales.</t>
  </si>
  <si>
    <t xml:space="preserve">Durante el trimestre se alcanza la meta establecida en el fortalecimiento e implementación de las actividades a cargo de la Dirección de Derechos Humanos, en el marco de la Política de Convivencia, Reconciliación, Tolerancia, y No Estigmatización, con el desarrollo de las siguientes acciones:
Hito 1: plan de acción de la Política pública de convivencia, reconciliación, tolerancia y no estigmatización actualizado y aprobado por el comité en pleno, compuesto por 52 acciones que abarcan los ejes de la Política.
Hito 2: 34 entidades con territorialización de la Política pública de Convivencia, Reconciliación, Tolerancia y No Estigmatización ubicados en las subregiones del Caribe, Norte de Santander, Antioquia, Chocó.
</t>
  </si>
  <si>
    <t>Avance vigencia: cumplimiento meta establecida así:
Hito 1: Plan de acción de la Política actualizado y aprobado por el comité en pleno, compuesto por 52 acciones que abarcan los ejes de la Política.
Hito 2: 34 entidades con territorialización de la Política ubicados en las subregiones del Caribe, Norte de Santander, Antioquia, Chocó.</t>
  </si>
  <si>
    <t>Como avance de trimestre no se cumple la meta programada, dado que dados los cambios de alta gerencia institucional, el equipo no cuenta aún con ningún personal vinculado para el desarrollo de las actividades preparatorias para la generación de las jornadas de formulación del plan, ni con servicio de operación logista.</t>
  </si>
  <si>
    <t>Durante el segundo trimestre no se cumple la meta programada; no obstante, se realizó reunión virtual con el Consejo Nacional de Paz, Reconciliación y Convivencia, la Oficina del Consejero Comisionado de Paz (OCCP) y el Equipo de Paz del Despacho del Ministro del Interior con miras a la aprobación de la versión estratégica del plan de acción. Adicionalmente se realizó reunión de seguimiento al plan de acción con el Instituto Kroc.</t>
  </si>
  <si>
    <t>1. Escasa participación de las entidades convocadas.
2. Se requieren mayores recursos humanos y financieros para abarcar nuevos territorios que requieren procesos, políticas y programas de reconciliación, convivencia y no estigmatización. 
3. El Instituto Kroc ha visto menguados sus recursos para hacer seguimiento al Acuerdo de Paz debido al recorte de los aportes del gobierno de los Estados Unidos;</t>
  </si>
  <si>
    <t>1. Convocatoria a reuniones periódicas para presentación de avances concretos en el plan de acción y la estrategia de reconciliación.
2. Concertar con las autoridades y organizaciones comunitarias de los territorios recurso humano y apoyo presupuestal disponible para la ejecución del plan de acción de la PPRCNE en cada departamento y municipio focalizado.
3.Continuidad y fortaleza de la PPRCNE como aporte a la implementación del Punto 2 del Acuerdo de Paz.</t>
  </si>
  <si>
    <t>3.1%</t>
  </si>
  <si>
    <t>Como avance del trimestre tenemos el cumplimiento del 3.1% de la meta programada destacando la elaboración de la versión preliminar para la discusión del documento “RUTA METODOLOGICA PARA LA TERRITORIALIZACION DE LA POLITICA PÍUBLICA DE RECONCILIACIÓN y las reuniones presenciales y virtuales con las secretarías e instancias pertinentes en cada gobernación focalizada Caquetá, Cundinamarca, Antioquia, Nariño, Cauca, Huila, Tolima y Meta con el objeto de presentar la metodología propuesta para la territorialización de la PPRCNE en estos departamentos.</t>
  </si>
  <si>
    <t>Plan Marco de Implementación -PMI: C.E.9</t>
  </si>
  <si>
    <t>Sentencia T-025
Decreto 2078 de 2018
Decreto 1066 de 2015</t>
  </si>
  <si>
    <t xml:space="preserve">Apoyar al avance del auto 373 a través del seguimiento a la implementación de la ruta de protección colectiva en el marco de las garantías de los Derechos Humanos. </t>
  </si>
  <si>
    <t xml:space="preserve">Porcentaje de avance del seguimiento a la implementación y cumplimiento de las medidas de protección colectivas en el marco de las garantías de los Derechos Humanos. </t>
  </si>
  <si>
    <t>(Número de informes de seguimiento realizados a la implementación de las medidas de protección colectivas en el marco de las garantías de los Derechos Humanos. /Número de informes de seguimiento programados a la implementación de las medidas de protección colectivas en el marco de las garantías de los Derechos Humanos.) *100%</t>
  </si>
  <si>
    <t>En la vigencia se realizan los informes que dan cuenta de las gestiones de seguimiento a la implementación y cumplimiento de las medidas de protección colectivas emitidas mediante acto administrativo por la UNP y remitidas para tal propósito al Ministerio; de notificaciones de colectivos y de cumplimiento de órdenes judiciales JEP al colectivo COCOLATU.</t>
  </si>
  <si>
    <t>Como avance del trimestre tenemos el cumplimiento del 100% de la meta programada: Se creó ficha técnica del indicador C.E.9. Se cuenta con el informe de seguimientos y respuestas a solicitudes de entes de control y judiciales, y de notificaron de 36 actos administrativos. Elaboración de matriz de medidas por Dirección de Derechos Humanos, incluyendo atención a emergencia de Provictec.</t>
  </si>
  <si>
    <t>Avance trimestre 100% meta programada. Informe seguimiento implementación medidas de protección colectivas que refleja los cinco (5) informes de seguimiento de los colectivos: Cuambi Yaslambi, Consejo Comunitario La Larga Tumarado COCOLATU, Consejo Comunitario Unión del Río Rosario, FUMPAZ y AFROMUPAZ.</t>
  </si>
  <si>
    <t>Avance  trimestre: informe de seguimiento a la implementación y cumplimiento de las medidas de protección de 37 colectivos: Cabildo Wounaan Noman Puerto Guadalito; CORDATEC; RI Kankuamo; CAHUCOPANA; Cabildo Indígena del Resguardo Ramos Mongon Manchuria; Asociación de Cabildos Indígenas y Autoridades Tradicionales de Antioquia OIA; Resguardo Indígena Jaidukama; Consejo Comunitario Alto Piñuña - La Chirpa; Comunidad Indígena Resguardo Inga de Aponte; Resguardo Indígena de Chajerado; Asociaciones ACIMA y AIPEA del Amazonas; Resguardo Indígena de Murindó; Cabildo Mayor Indígena del Resguardo Inga de Yunguillo; Cabildo Awá la Planada (Puran Su); Cabildo Mayor del Resguardo Karagaby; Resguardo Indígena Zenú del Alto San Jorge; Resguardo Indígena Quebrada Cañaveral del Rio San Jorge; Cabildo Indígena De La Comunidad Alparumiyaco Alto San Juan Las Delicias; Cabildo Indígena Zenú Puerto Bélgica; Las Palmas; Resguardo Indígena La Floresta; Santa Rosa y San Francisco del Pueblo Epidara Siapidaara; Comunidad Indígena Monaide Jitoma del Pueblo Murui; Consejo Comunitario Rescate Las Varas; Resguardo Indígena Rios Jurubida Chori y Alto Baudo; Asociación De Cabildos Del Pueblo Wounaan Del Medio San Juan - JOOIN K'IIRJUG; Consejo Comunitario de Comunidades Negras Rincón Guapo Loveran - Pueblo Viejo; Red de Mujeres del Magdalena; Asociación de Mujeres Afrodescendientes del Norte del Cauca – ASOM; Asociación de Autoridades Indígenas Wayuu Shipia Wayuu; Corporación Acción Humanitaria por la Convivencia y la Paz del Nordeste Antiqueño- CAHUCOPANA; Pueblo Wiwa; Corporación Defensa del Agua; Territorio y Ecosistemas CORDATEC; Resguardo Indígena Sokorpa; Resguardo Indígena Urada Jiguamiando; Cabildo Indígena del Resguardo Kankuamo.
Se realizó la presentación de 68 informes de seguimiento ante el CERREM.</t>
  </si>
  <si>
    <t>Avance trimestre informe de seguimiento a la implementación y cumplimiento de las medidas de protección colectivas, así:
•Notificación a entidades de los actos administrativos proferidos por la UNP de la aprobación de medidas de protección colectiva, así: 1. COMUNIDAD INDÍGENA LOS PASTOS SIMÓN BOLÍVAR (5 oficios), 2. CABILDO INDÍGENA SAT´TAMA (5 oficios), 3. FUNDACIÓN SOCIAL CÓRDOBA CONTROVERSIAL CORDOBERXIA (4 oficios) , 4. Resguardo Indígena Agua Negra (8 oficios), 5. Cabildo Indígena Kiwe Ñxusxa las Delicias (4 oficios) , 6. COMUNIDAD INDIGENA JAI ZIAYA BAIN (7 oficios), 7. Resguardo Indígena Nasa KIWNAS CXHAB ALTO LORENZO (8 oficios), 8. CABILDO INDÍGENA NASA KWE’SX KIWE (13 oficios). 9. Resguardo Indígena Chagui Chimbuza Vegas San Antonio (1 oficio), 10. Comunidad Indígena del Cabildo Bajo Santa Elena Zio Bain Yocorobe (2 oficios), 11. Asociación Campesina del Municipio de Riosucio – ACAMURI (7 oficios), 12. Corporación de Derechos Humanos Francisco Isaías Cifuentes (4 oficios), 13. Comunidad del Resguardo Indígena de Kokonuko (3 oficios), 14. Resguardo Indígena Nasa Páez Huila (8 oficios), 15. Consejo Comunitario Comunidad Negra de Sabaletas, Bogotá y La Loma (6 oficios), 16. Resguardo Indígena WAUNANA RIO DAGUA / COMUNIDAD LA MESETA (7 oficios), 17. Resguardo Indígena Palmar Imbí (2 oficios), 18. FUNDACIÓN RED DE DERECHOS HUMANOS DEL CAMPESINADO DE PUTUMAYO, PIAMENTE CAUCA Y COFANÍA JARDINES DE SUCUMBÍOS DE IPIALES – NARIÑO (7 oficios), 19. Resguardo Indígena Refugio del Sol (2 oficios), 20. CONSEJO COMUNITARIO BAJO MIRA Y FRONTERA (1 oficio), 21. RESGUARDO INDÍGENA CUCHILLA PALMAR (7 oficios), 22. RESGUARDO INDÍGENA YUNGUILLO (2 oficios), 23. RESGUARDO INDÍGENA WOUNAAN DE NUEVO PITALITO (4 oficios), 24. Resguardo Indígena Gualcala (1 oficio), 25. Cabildo Indígena Zenú Puerto Bélgica, Las Palmas (1 oficio), 26. RESGUARDO INDÍGENA AWÁ DE SANTA ROSITA (4 oficios), 27. RESGUARDO INDÍGENA CHIMBAGAL (8 oficios). 28. COMUNIDAD INDÍGENA TURMINA (2 oficios), 29. CABILDO WOUNAAN UNIÓN AGUA CLARA (2 oficios). 30. ASOCIACIÓN DE AUTORIDADES ANCESTRALES TERRITORIALES NASA ÇXHÃÇXHÃ. (5) 31. COMUNIDADES INDÍGENAS DE LOS RESGUARDOS AWÁ INDA SABALETA, INDA GUACARAY, La Brava, Pulgrande Campo Alegra y Peña La Alegría. (3) 32. ASOCIACIÓN DE AUTORIDADES TRADICIONALES INDÍGENAS DE LA CONSEJERÍA DE GOBIERNO PROPIO DEL PUEBLO NASA DEL VALLE DEL CAUCA – NASAWE’SX DXI’J (2) 33. Comunidad del Resguardo Indígena San Carlos del Pueblo Zenú (3), 34. Resguardo Indígena Guadual Cumbas Magui Imbina Arrayan (7), 35. Resguardo Indígena Togoima (7), 36. Cabildo Indígena Watzal Pa (4), 37. Consejo Comunitario de la Comunidad Villa Nueva Montaño (7), 38. CONSEJO COMUNITARIO UNIÓN DE CUENCAS ISAGUALPÍ (5), 39. Comunidad Indígena Tangua (4), 40. Resguardo Indígena Toribio (8), 41. RESGUARDO INDÍGENA GUAMBIANO LA MARIA (7), 42. COMUNIDAD INDÍGENA DE POZAMANSA (4)
• Gestiones de seguimiento colectivos: 1. Resguardo indígena Llanos del Yarí Yaguara II (6 oficios), 2. Asociaciones ACIMA y AIPEA del Amazonas (15 oficios), 3. Consultoría con Naciones Unidas con el Consejo Comunitario de ACADESAN. 4. Seguimiento de forma virtual con el representante legal del Resguardo de WALIANI 5. Reunión con la jurídica de la secretaria general para hacer empalme y acordar acciones sobre el Consejo Comunitario de COCOLATU y con CINEP sobre la misión Bajo Atrato, que incluye el Consejo Comunitario de COCOLATU. 6. Seguimiento con el colectivo Consejo Comunitario Manos Amigas del Patia Grande.
• 5 mesas de impulso colectivos: 1. Resguardo Indigena Cuayquer del Alto Albi, 2. Resguardo Indígena kwaiker Cuasbil La Faldada, 3. Resguardo Indígena Awá Nunalbi Alto Ulbi, 4. Comunidad Indígena Resguardo Hojal La Turbia, 5. Resguardos Awá: Inda Sabaleta, Inda Guacaray, Pulgande Campo Alegre, Peña la Alegria y La Brava, y se realizó informe de seguimiento Consejo Comunitario Para El Desarrollo Integral de las Comunidades Negras de la Cordillera Occidental de Nariño y Cauca— COPDICONC.
• trámites de emergencia colectivos: 1. Asociación de Trabajadores Campesinos del Carare – (ATCC), 2. ISNELDA CABRERA MECHA se realizó la atención al lider social debido a que fue desplazado del territorio, 3. Pueblo Indigena Yukpa, sus comunidades, Resguardos y Cabildos. 4. Cabildo Isla Gallinazo, 5. FREDY CHARRASQUIEL CARDENAS JEFE MAYOR DE LA GUARDIA INGINEA MIPES DE CORDOBAY MIEMBRO DEL CABILDO TORRENTE se realizó la atención al lider social debido a que fue desplazado del territorio, 6. Fundación Social CORDOBERXIA, 7. ERICA NATALY BERNAL GONZÁLEZ DE MUJER SIGUE MIS PASOS se atiende en caso teniendo en cuenta que la lideresa llegó por medio del contacto con el equipo de defensores. 8. "Consejería Mayor del Consejo Regional Indígena de Risaralda- CRIR", 9. Asociación de Autoridades Indígenas Wayuu – Shipia Wayuu</t>
  </si>
  <si>
    <t>Como avance de la vigencia se cuenta con los 4 informes de seguimiento a la implementación y cumplimiento de las medidas de protección colectivas.</t>
  </si>
  <si>
    <t>Como avance del trimestre y en desarrollo de las acciones de seguimiento a la implementación y cumplimiento de las medidas de protección colectivas. tenemos: i) Elaboración de 3 informes de seguimiento para los resguardos Indígenas Docordo Balsalito, Bochoromá, y Piñuña Blanco; ii) Elaboración y presentación de informes de seguimiento ante el CERREM para 3 colectivos: resguardos Indígenas Docordo Balsalito, Bochoromá, y Piñuña Blanco; iii)Gestiones de activación de trámites de emergencia para 3 casos: Comunidad Indígena Resguardo Cerro Tijeras Suarez- Cauca; Resguardo Indígena Pueblo Nuevo Ceral de Buenos Aires, Cauca; y Resguardo Munchique Los Tigres de Santander de Quilichao, Norte del Cauca; iv) Realización de 1 mesa de impulso y seguimiento a la implementación de medidas a favor de ACADESAN.</t>
  </si>
  <si>
    <t>Se cumple el 100% de la meta programa, destacándose: la realización de informes de seguimiento sobre el estado de la implementación de las medidas de protección colectiva ante el Comité de Evaluación de Riesgo y Recomendación de Medidas (CERREM) para los colectivos: Corporación defensa del agua, territorio y el ecosistema CORDATEC de San Martín, César; Asociación de Desplazados del Catatumbo (ASODESCAT) ubicado en Ocaña, Norte de Santander, Asociación de Mujeres Afrodescendientes del Norte del Cauca, con ubicación geográfica en Buenos Aires, Cauca y municipios del Norte del Cauca; la realización de presentaciones de informes de seguimiento a medidas de protección implementadas en favor del Consejo Comunitario Mayor de la Organización Popular y Campesina del Alto Atrato – COCOMOPOCA, Resguardo Indígena Totoró, Comunidad Indígena Inga de Aponte, Resguardo Indígena Honduras Asociación de Autoridades Tradicionales Indígenas de Bojayá ACIRUP, DRUAWANDRA y CAMAIBO, Asociación de Autoridades Indígenas Bajo Baudó-ASAIBA, Comunidad Indígena Del Resguardo Yaguara II,  Resguardo Indígena Honduras y Consejo Comunitario Rincón Guapo Loverán. 
Se avanzó con la realización de la Mesa de Impulso y Seguimiento de implementación de medidas en favor del Resguardo Indígena Nasa- Kwes´X Kiwe. De igual forma, se atendió la reunión convocada por la Consejería Presidencial para los DDHH y DIH sobre Misiones Humanitarias de ACADESAN y Bajo Calima, el día 13 de mayo de 2025, y se acompañó y participó de la Mesa Técnica Consejos Comunitarios (Recompas), Ministerio del interior y Vicepresidencia con la Unidad Nacional de Protección (UNP) para dar seguimiento a los compromisos con esta entidad frente a las medidas a su cargo, el día 16 de mayo de 2025.Por último, se realizó el Trámite de Emergencia Colectivo "Resguardo Indígena de Santa Rosa de Capicisco".</t>
  </si>
  <si>
    <t>El problema ha sido la contratación de todo el personal necesario, actualmente se cuenta con ocho (8) personas. Sin embargo, es necesario alcanzar por lo menos la contratación total de 12 personas. Se debe tener en cuenta que la Unidad Nacional de Planeación (UNP) reportó un consolidado de 40 resoluciones para notificar, y no hay personal suficiente para avanzar con dicha tarea.</t>
  </si>
  <si>
    <t>Avance en contratación de personal necesario y adecuado para el desarrollo de objetivos de seguimiento de protección colectiva</t>
  </si>
  <si>
    <t xml:space="preserve">Se informa que el avance cuantitativo corresponde al informe general y trimestral de seguimiento a las medidas de protección. Dado que el informe abarca los meses del tercer trimestre (julio, agosto y septiembre), el resultado cuantitativo es 1. Las acciones del mes de septiembre registran un total de 17 actividades, distribuidas así:
A) 9 informes de seguimiento para los colectivos: Rio Taparal, ACADESAN, La nueva esperanza, Odemap mosquera norte, Odemap mosquera sur, Prodefensa rio Tapaje, Resguardo indígena el tablero, Comunidad indígena Jitoma monaidel del pueblo Murui y Resguardo indígena Tanela.
B) 4 informes presentados ante el CERREM para: Comunnidad indígena del resguardo Yarinal San Marcelino, El tablero, Jitoma y Liga de mujeres desplazadas.
C) 1 mesas de impulso y seguimiento realizadas: ASOCOETNAR
D) Activación de trámites de emergencia en 3 casos: Asociaciones de autoridades ancestrales territoriales Nasa ÇXHÃÇXHA, Comunidad campesina y pescadores de puerto Salgar Cundinamarca, Cabildo indígena resguardo kankuamo.
E) NUMERO DE OFICIOS NOTIFICADOS: 81
Además, se han respondido 89 PQR’S a través de la plataforma Control Doc. </t>
  </si>
  <si>
    <t>4. Promover y proteger los Derechos Humanos, especialmente la vida, la libertad, la seguridad, así como los Derechos de autor y conexos, fundamentados en la cultura de legalidad y emprendimiento: Derechos Humanos</t>
  </si>
  <si>
    <t>E. Justicia para el cambio social, democrartización del estado y garantía de Derechos y libertades
4. Justicia transicional e implementación de las sanciones y medidas de reparación para la reconciliación social</t>
  </si>
  <si>
    <t>Plan Marco de Implementación -PMI: C.256, C.MT.3</t>
  </si>
  <si>
    <t>Ley 975 de 2005
Decreto 3570 de 2007
Decreto 1737 de 2010</t>
  </si>
  <si>
    <t xml:space="preserve">Fortalecer el  Programa de protección a personas que se encuentran en situación de riesgo contra su vida, integridad, seguridad o libertad, por causas relacionadas con la violencia en Colombia </t>
  </si>
  <si>
    <t xml:space="preserve">Porcentaje de avance de la implementación de las actividades a cargo de la Dirección de Derechos Humanos, en el marco del Programa de protección a personas que se encuentran en situación de riesgo contra su vida, integridad, seguridad o libertad, por causas relacionadas con la violencia en Colombia </t>
  </si>
  <si>
    <t>( Número de actividades de implementación del Programa de protección a personas que se encuentran en situación de riesgo contra su vida, integridad, seguridad o libertad, por causas relacionadas con la violencia en Colombia realizadas/número de actividades implementación del Programa de protección a personas que se encuentran en situación de riesgo contra su vida, integridad, seguridad o libertad, por causas relacionadas con la violencia en Colombia requeridas)*100%</t>
  </si>
  <si>
    <t>En la vigencia se realizan 14 jornadas de asesorías y asistencias jurídicas a grupos técnicos de riesgos - GTER de Barranquilla, Cali, Bucaramanga Pereira, Ibagué, Medellín, Bogotá y Sitio Nuevo MAG, marco sentencia Salvatore Mancuso; y 28 informes de seguimiento grupos Interinstitucionales de apoyo, técnicos de valoración de riesgos - GTER, dptal de medidas complementarias de Cali, Ibagué y Medellín.</t>
  </si>
  <si>
    <t>Como avance del trimestre tenemos el cumplimiento del 53% de la meta programada: 
Durante este trimestre se brindó asesoría a la Policía Nacional y la Fiscalía para determinar la ruta de trabajo en valoración de riesgos-GTER. Se realizó una jornada de seguimiento al Grupo Técnico de Evaluación de Riesgo en Ibagué en febrero, y en marzo se llevaron a cabo 4 jornadas de seguimiento a los Grupos Regionales de Bogotá, Bucaramanga, Ibagué y Medellín.</t>
  </si>
  <si>
    <t>El avance del trimestre es 40% de lo programado destacando la realización de 2 asistencias: una a las instancias del Programa de Protección para Víctimas y Testigos del nivel nacional y la segunda a los miembros del Grupo Técnico de Evaluación de Riesgo-GTER de la ciudad de Barranquilla.</t>
  </si>
  <si>
    <t>El avance del trimestre es 67% de lo programado destacando la realización de 14 asesorías y asistencias técnicas a los GTER y 11 reuniones de seguimiento del funcionamiento de los GTER.</t>
  </si>
  <si>
    <t>El avance del trimestre es 95% de lo programado destacando la realización de 10 asesorías y asistencias técnicas a los GTER y 6 reuniones de seguimiento del funcionamiento de los GTER.</t>
  </si>
  <si>
    <t>El avance de la vigencia es 95% de lo programado, destacando la realización de 28 10 asesorías y asistencias técnicas a los GTER y 25 reuniones de seguimiento del funcionamiento de los GTER.</t>
  </si>
  <si>
    <t xml:space="preserve">
Como avance de trimestre se el 93% cumple la meta programada, dado que se realizaron seis (6) asistencias técnicas, cinco (5) virtuales, una (1) presencial a los grupos Interinstitucionales de apoyo, técnicos de valoración de riesgos -GTER, departamental de medidas complementarias y autoridades de orden nacional y territorial; y ocho (8) reuniones de seguimiento a los grupos Interinstitucionales de apoyo, técnicos de valoración de riesgos - GTER, departamental de medidas complementarias de Medellín, Bogotá, Barranquilla, Cali, y Bucaramanga.</t>
  </si>
  <si>
    <t>Se cumple el 100% de la meta programada para el trimestre destacándose la realización de siete (7) asistencias técnicas. i) cuatro (4) asistencias virtuales a entidades del Programa de Justicia y Paz del nivel nacional; ii) asistencia al Grupo Técnico de Evaluación de Riesgo de la regional Barranquilla; iii) asistencia técnica y jurídica presencial a integrantes del GTER Bogotá; y de ocho (8) jornadas de seguimientos a los grupos técnicos de evaluación de riesgo a las regionales de Pereira (2), Barranquilla (2), Medellín (3), y Bogotá.</t>
  </si>
  <si>
    <t>Como avance del trimestre tenemos el cumplimiento del 100% de la meta programada destacando las (8) asistencias técnicas y jurídica al GTER de la regional Cali, Pereira, Medellín  y entidades del Programa de Justicia y Paz; así como las (6) jornadas de seguimiento al funcionamiento a los Grupos Técnicos  de evaluación de riesgos de las regionales Cali, Ibagué, Medellín, Pereira, Barranquilla y Medellín.</t>
  </si>
  <si>
    <t>Formular la política pública de Derechos Humanos en coordinación con la Oficina Asesora Jurídica</t>
  </si>
  <si>
    <t>Porcentaje de avance de la política pública de Derechos Humanos</t>
  </si>
  <si>
    <t>Sumatoria de la formulación de la política pública de Derechos Humanos en coordinación con la Oficina Asesora Jurídica
Hito 1: Formulación plan de acción. 10%
Hito 2: Construcción documento propuesta. 20%
Hito 3 Construcción documento conjunto propuesta institucional. 25%
Hito 4 Construcción documento conjunto propuesta institucional-Sociedad civil. 25%
Hito 5: Implementación y territorialización. 20%</t>
  </si>
  <si>
    <t>En avance de la vigencia tenemos que se cuenta con una metodología concertada para la consulta, deliberación y concertación de la política pública integral de garantías para la labor de Defensa de los derechos humanos en Colombia, y el documento base para la construcción para una política pública integral de respeto y garantías a la labor de defensa de los derechos humanos.</t>
  </si>
  <si>
    <t>Durante el primer trimestre de 2024, se diseñó una guía metodológica y documentos para la participación en la política de garantías a personas defensoras. También se avanzó en el diseño de la metodología y agenda para la formulación de la política, junto con la elaboración de un documento de balance de reuniones con entidades estatales, facilitando la construcción de la propuesta de política. Con lo cual se cumple la meta establecida para este trimestre.</t>
  </si>
  <si>
    <t>Avance trimestre es 100% del 5% programado. Elaboración metodología y agenda de trabajo formulación de la política. De igual formuló árbol de problemas de la política y borrador de acciones con base en las propuestas de la sociedad civil, aunado a la socialización del abordaje con plataformas de DDHH</t>
  </si>
  <si>
    <t>Se cumple la meta establecida para este trimestre con la consolidación del Plan de Acción de la Política Pública de Derechos Humanos, con base en los insumos enviados por las entidades involucradas. Junto a este documento se hizo la propuesta de documento de política pública que fue presentado al comité de expertos conforme a la sentencia SU 546 de 2023. Por lo tanto, se alcanzó el 5% de avance con el plan de acción que junto, al avance de la construcción de la política representa el 30% de avance en la formulación de la Política Pública de Derechos Humanos.</t>
  </si>
  <si>
    <t>Se cumple la meta establecida para el trimestre con el desarrollo de las siguientes acciones:
Oct: realización de reuniones preparatorias para la mejora del documento propuesta presentado a la sociedad civil.
Nov – Dic: fortalecimiento del documento propuesta del gobierno nacional con los comentarios emitidos por las organizaciones expertas determinadas por la Corte Constitucional</t>
  </si>
  <si>
    <t>Como avance de la vigencia se cuenta con un documento propuesta a la política pública de garantías para el liderazgo, con la metodología elaborado</t>
  </si>
  <si>
    <t>Avance trimestre: aunque la actividad no tiene meta programada, se realizaron las siguientes dirigidas a construir documento conjunto propuesta institucional-Sociedad civil para formulación de la política, motivo por el cual se participó en mesas de trabajo con organizaciones sociales vinculadas a la Comisión de Seguimiento a la SU 546 y la Instancia Nacional de Coordinación para la formulación de la Política Pública Integral de Garantías para el Liderazgo y la Defensa de Derechos Humanos en Colombia con la finalidad de construir la ruta metodológica de cierre de la consulta participativa de este política, así como también la elaboración de la metodología para la realización de los espacios bilaterales de concertación. Se tiene previsto el cierre de esta consulta en el mes de mayo con la realización del seminario nacional de validación.</t>
  </si>
  <si>
    <t>Durante el segundo trimestre se cumple el 100% de la meta programada destacándose: la realización de una nueva versión del documento que contenía los ajustes remitidos por las entidades frente al resultado de las mesas bilaterales. Este fue remitido a las plataformas de DDHH para comentarios el día 12 de abril y reenviado el día 28. Así mismo esta versión se complementó con la metodología para el seguimiento de la política; Elaboración de propuesta de respuesta a la orden 28 de la Sentencia Su546 de 2023 a la  corte constitucional, en conjunto con la Fiscalía donde se presenta preliminarmente la política de derechos humanos con base en los comentarios allegados tanto por las entidades del gobierno nacional como por la sociedad civil</t>
  </si>
  <si>
    <t>No hay avance de la meta para el periodo en atención a Los retrasos en las gestiones de viabilización y disponibilidad de los recursos del proyecto de inversión</t>
  </si>
  <si>
    <t>Retrasos en la viabilización del proyecto de inversión</t>
  </si>
  <si>
    <t>Fortalecer las capacidades territoriales para la garantía y protección efectiva de los derechos humanos y las libertades en contextos de manifestación pública y protesta social pacífica.</t>
  </si>
  <si>
    <t>Porcentaje de avance del fortalecimiento a las capacidades territoriales para la garantía y protección efectiva de los derechos humanos y las libertades en contextos de manifestación pública y protesta social pacífica.</t>
  </si>
  <si>
    <t xml:space="preserve">(Número de actividades realizadas en el fortalecimiento las capacidades territoriales para la garantía y protección efectiva de los derechos humanos y las libertades en contextos de manifestación pública y protesta social pacífica. /número de actividades programadas  en el fortalecimiento a las capacidades territoriales para la garantía y protección efectiva de los derechos humanos y las libertades en contextos de manifestación pública y protesta social pacífica.)*100% </t>
  </si>
  <si>
    <t>La iniciativa no cuenta con avance de meta para el primer trimestre de 2024, pero se han realizado acciones como el análisis del contexto local y las dinámicas de las manifestaciones públicas y protestas sociales pacíficas, a fin de Identificar y convocar a los actores clave involucrados.</t>
  </si>
  <si>
    <t>El avance del trimestre es 37% lo programado destacando el desarrollo de 16 asistencias técnicas a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t>
  </si>
  <si>
    <t xml:space="preserve">El avance del trimestre es 56% de lo programado, destacando el desarrollo de 12 sesiones asistencias técnicas a 23  entidades territoriales en la construcción de la propuesta de protocolos como respuesta interinstitucional local para la garantía de los derechos humanos en contextos de manifestaciones públicas y protesta social pacífica, con participación de organizaciones sociales, defensoras de los derechos humanos y de sociedad civil. También se concertaron cuatro protocolos territoriales para la garantía de los Derechos Humanos en el marco de las manifestaciones públicas y protesta social pacífica. </t>
  </si>
  <si>
    <t xml:space="preserve">El avance del trimestre es 75% de lo programado, destacando el desarrollo de 4 sesiones asistencias técnicas a entidades territoriales en la construcción de la propuesta de protocolos; 4 sesiones con organizaciones sociales, defensoras de los derechos humanos y de sociedad civil, y la concertación de dos protocolos territoriales para la garantía de los Derechos Humanos en el marco de las manifestaciones públicas y protesta social pacífica. </t>
  </si>
  <si>
    <t xml:space="preserve">Avance vigencia 78% de lo programado, destacando 32 sesiones asistencias técnicas a entidades territoriales; 32 sesiones con organizaciones sociales, defensoras de los DDHH y de sociedad civil, y la concertación de 7 protocolos territoriales para la garantía de los DDHH en el marco de las manifestaciones públicas y protesta social pacífica. </t>
  </si>
  <si>
    <t>Demoras en el proceso de autorización de la suscripción del contrato con el socio para la divulgación</t>
  </si>
  <si>
    <t>Como avance de trimestre se el 100% cumple la meta programada, dado que se cuenta con las actas de las 3 jornadas de impulso a la adopción y seguimiento a la implementación de los protocolos territoriales para la garantía de los Derechos Humanos en el marco de las manifestaciones públicas y protesta social pacífica, desarrolladas así: i) Reunión virtual con la gobernación del Guaviare, manifestaron que el protocolo está en revisión de la oficina jurídica; ii) Reunión virtual con la gobernación del Quindío, manifestaron que el protocolo está en revisión de la oficina jurídica; y iii) Reunión presencial con la Alcaldía de Cali, para iniciar la concertación del protocolo de protesta social.</t>
  </si>
  <si>
    <t xml:space="preserve">Durante el segundo trimestre se cumple el 100% de la meta programada destacándose la realización de informe que da cuenta de los espacios realizados con: Alcaldía de Leticia, Gobernación del Quindío, Alcaldía de Cali y Gobernación del Valle del Cauca, Alcaldía de Pasto y Gobernación de Nariño, Gobernación de Casanare, Alcaldía de Cúcuta y Gobernación de Norte de Santander, Gobernación de Atlántico y Alcaldía de Barranquilla, Gobernación de Guaviare, Gobernación del Meta y Alcaldía de Villavicencio; Alcaldía de Choco, Gobernación de Choco, Alcaldía de San José del Guaviare, Sociedad Civil Norte de Santander, Gobernación de Vaupés, Alcaldía Mitú, Gobernación de Casanare, Alcaldía de Cali, Alcaldía de Pasto, Gobernación Quindío; Alcaldía de Quibdó, Gobernación de Guaviare, Gobernación de Casanare, Sociedad civil Cauca,  Gobernación Quindío. </t>
  </si>
  <si>
    <t>Impulsar la garantía del ejercicio efectivo de los derechos de los integrantes de los sectores sociales LGBTIQ+ en los territorios.</t>
  </si>
  <si>
    <t>Número de Planes de autoprotección de organizaciones y colectividades de los sectores sociales LGBTIQ+ en los territorios, formulados</t>
  </si>
  <si>
    <t>Sumatoria de número de Planes de autoprotección de organizaciones y colectividades de los sectores sociales LGBTIQ+ en los territorios, formulados%</t>
  </si>
  <si>
    <t>Durante el primer trimestre de 2024 no se cuenta con meta programada, sin embargo, se avanzó en gestiones administrativas para vincular profesionales y en el plan de articulación con el Grupo de Género y Diversidad del Despacho (Res. 0041/2024). Se brindó acompañamiento técnico a la Mesa Nacional de Seguimiento al caso Martha Álvarez y se activó la Mesa Temática Nacional de Casos Urgentes LGBTI. Se realizó el dialogó con la Agencia de Cooperación Alemana para organizar encuentros LGBTI en Popayán y Norte de Santander proyecto PazDiversa. Se avanzó en la convocatoria y solicitud de delegaciones para las Mesas de Atención a Casos Urgentes LGBTI, Derechos Civiles, Políticos y de Participación LGBTI, y Derechos Económicos, Sociales y Culturales LGBTI. Aprobación de la Política LGBTI en Barrancabermeja.</t>
  </si>
  <si>
    <t>El avance del trimestre es 9% de lo programado destacando que se realizó espacio de formulación de planes de autoprotección de organizaciones y colectividades de los sectores sociales LGBTIQ+ en los territorios: Evento Juntanza de intercambio regional de transmisión de saberes LGBTIQ+ del pacífico colombiano por los DD.HH. y la Autoprotección líderes y lideresas en Tumaco/Nariño.</t>
  </si>
  <si>
    <t>Durante el tercer trimestre se formularon 14 Planes de autoprotección de organizaciones y colectividades de los sectores sociales LGBTIQ+ en los territorios, con lo que se logra cumplir la meta del trimestre.
Jul (4): Organización YoMarchoTrans de Ciudad Bolívar de Bogotá el 5 de julio; Caguán Diversa el 5 de julio; Organización de Mujeres Diversas de Palmira MUDE el 16 de julio; Organización 11 en San Andrés de Tumaco el 26 de julio.
Ago (2):  Encuentro en Barbacoas Nariño en la oficina LGBTI con la organización Barbacoas Diversa el 28 de agosto; Organización 11 en San Andrés de Tumaco el 30 de agosto.
Sep (8):  Con población LGBTI de Nariño (municipios del pacífico nariñense), Caquetá (Albanía, Belen de Los Andaquíes, Florencia, Puerto Rico, San Vicente, Solano, Solita, Valparaiso, San José de Fragua y Curillo) y Valle del Cauca (Palmira).</t>
  </si>
  <si>
    <t>En el trimestre se avanzó en la realización de 16 espacios de formulación de planes de autoprotección de organizaciones y colectividades de los sectores sociales LGBTIQ+ en los territorios así:
Oct:  6 encuentros con la población LGBTI de Nariño (municipios del pacífico nariñense y Pasto), Atlántico, Cauca, Valle del Cauca, Bogotá, César, Bajo Cauca antioqueño (Segovia y Remedios). 
Nov:  8 encuentros con la participación de población LGBTI de Nariño (Pasto y Tumaco), Atlántico (encuentro departamental), Valle del Cauca (Palmira), Bogotá, Cundinamarca (Fusagasugá), Santander (encuentro región Magdalena Medio). 
Dic:  2 encuentros: i) Encuentro de alto nivel; y ii) en La Mesa de Orinoquía, Amazonas y Nororiente.</t>
  </si>
  <si>
    <t xml:space="preserve">Avance vigencia: realización de 31 espacios de formulación de planes de autoprotección de organizaciones y colectividades de los sectores sociales LGBTIQ+ en Nariño, Atlántico, Cauca, Valle, Caquetá, Santander (encuentro región Magdalena Medio), Bogotá y Bajo Cauca antioqueño (Segovia y Remedios). </t>
  </si>
  <si>
    <t>Avance trimestre: aunque la iniciativa no tiene meta programada, se realizó en el mes de marzo en la ciudad de Cúcuta, articulación con el Grupo de Apoyo y Reentrenamiento Operativo de la Unidad Nacional de Protección a fin de articular proceso de capacitación sobre autoprotección y auto seguridad con organizaciones LGBTI de la Región del Catatumbo.</t>
  </si>
  <si>
    <t>En el segundo trimestre se cumplen 2 de las 10 metas programadas, con la realización de dos (2) espacios de capacitación sobre planes de autoprotección de organizaciones y colectividades de los sectores sociales LGBTIQ+ de los municipios de Bello (Antioquia) y Jamundí (Valle del Cauca)</t>
  </si>
  <si>
    <t>Debido a que los procesos de contratación del equipo técnico y de la operación logística no se han realizado, las metas programadas no lograron el avance idóneo.</t>
  </si>
  <si>
    <t>Encuentros virtuales y en articulación con la UNP o apoyo PNUD</t>
  </si>
  <si>
    <t>Como avance del trimestre tenemos el cumplimiento del 18% de la meta programada con acompañamiento en  la formulación en los territorios de planes de autoprotección para organizaciones y colectividades de los sectores sociales LGBTIQ+  a dos (2) espacios de capacitación en los municipio de Bello (Antioquia) y Jamundí (Valle del Cauca)</t>
  </si>
  <si>
    <t>OAP. Enero 2024, En el marco del proceso de formulación del Plan Estratégico Institucional de Acción (PEIA) 2024, se crea la Iniciativa 13 fundamenta en la creación del Ministerio de la Igualdad y la Equidad, en cumplimiento de lo dispuesto en la Ley 2281 de 2023, y su puesta en funcionamiento oficial desde el 1° de julio del mismo año. CONPES 4147 Política Nacional LGBTIQ+ 2025-2035 en cabeza de DNP y Min Igualdad</t>
  </si>
  <si>
    <t>No aplica, no hay meta</t>
  </si>
  <si>
    <t>No requiere reporte</t>
  </si>
  <si>
    <t>No se reportó avance</t>
  </si>
  <si>
    <t>Revisar fórmula</t>
  </si>
  <si>
    <t>Al cierre de la vigencia 2023 se logró el cumplimiento de la meta alcanzando un total de 69 obras de Infraestructura física diseñadas y construidas para la fuerza publica, la seguridad y la convivencia ciudadana, y la gobernabilidad con acta de recibido.</t>
  </si>
  <si>
    <t>Para el presente trimestre se fortalecen las entidades territoriales, por cuanto se recibieron por lala entidad territorial como por Mininterior los siguientes proyectos: SACUDETE MOGOTE-SDER, SACUDETE CHOACHI - CUNDINAMARCA, SACUDETE ROBLE - SUCRE, MOVILIDAD PARA EL GAULA (17 Camiones).</t>
  </si>
  <si>
    <t>Para el presente tercer trimestre se fortalecen las entidades territoriales con el recibo 09 proyectos, en los siguientes territorios:  
Convenio No. 1612 - 2023 - Bochalema - Norte De Santander,
Convenio No. 2036 - 2021 - Fuente De Oro Meta,  
Convenio No. 2313 - 2022 - Toca Boyacá,  
Convenio No. 1999 - 2021- Albán – Cundinamarca, 
Convenio No. 2034 - 2021 – Yaguará – Huila, 
Convenio No. 824 - 2019 – Arauquita – Arauca, 
Convenio No. 1315 - 2020 – Saravena – Arauca, 
Convenio No. 1523-2021 - Calarcá - Quindío y 
Convenio No. 2047 - 2021 - La Plata - Huila.</t>
  </si>
  <si>
    <t>Se cumplieron las metas de seguimiento y avance de las 19 estaciones de policia.</t>
  </si>
  <si>
    <t>A 31 de marzo de 2024 se continua con la ejecución de las estaciones de policía y con respecto a los centros de convivencia se inicia el proceso de contratación con FINDETER.</t>
  </si>
  <si>
    <t>A 30 de septiembre de 2024 se continua con la ejecución de las 19 estaciones de policía; de las cuales 15 se encuentran en ejecución de obra, 02 continúan en elaboración de estudios y diseños, y 02 ya se encuentran en revisión de estudios y diseños. Durante este trimestre y con corte al 30 de septiembre de 2024, los procesos convocados por FINDETER entidad ejecutora, debieron ser suspendidos dado que, se presentaron atrasos en el proceso de convocatoria de interventoría, adicionalmente los convenios FINDETER con lo municipios beneficiados, no se encontraban perfeccionados en su totalidad.</t>
  </si>
  <si>
    <t>A 31 de diciembre de 2024, los 19 proyectos de estaciones de Policía los cuales pertenecen al CONPES 4097, se encuentran en ejecución (16) en etapa de obra y 3 en estudios y diseños. Por el tipo de proyecto (Unidades policiales), la presencia de varios actores en su desarrollo (policía nacional DILOF, Gobernación, Municipio) y de situaciones externas al proyecto, la ejecución de estos es más complejo en su etapa de desarrollo, lo que conlleva que, si bien se encuentran todos en ejecución, las distintas etapas del proyecto pueden tomar tiempos más amplios de los contemplados en su planeación inicial. 
Durante el último trimestre de 2024, los procesos contratados por FINDETER como entidad ejecutora, presentaron atrasos en el proceso de convocatoria de interventoría, adicionalmente los convenios FINDETER con los municipios beneficiados, no se perfeccionaron en su totalidad.</t>
  </si>
  <si>
    <t>Se logra la meta con la ejecución de los proyectos de PAIPA, COVEÑAS Y BOCHALEMA, adicionalmente  suscribió convenios con la AGENCIA LOGISTICA DE LAS FUERZAS MILITARES para la ejecución de lor proyectos de Fuerza Aerea Colombiana,  Cámaras, Biometria e Hiperconvergencia con la Policia Nacional y Comando General de las Fuerzas Militares.</t>
  </si>
  <si>
    <t>Para el presente trimestre con el propósito de fortalecer la seguridad y la convivencia ciudadana y de acuerdo con lo programado se recibió por parte de la entidad territorial y por Mininterior el proyecto de CAMARAS DE SAHAGUN - CORDOBA.</t>
  </si>
  <si>
    <t>Para el tercer trimestre se recibió el proyecto de MAICAO - LA GUAJIRA, convenio 2317-2022, con 92 cámaras .</t>
  </si>
  <si>
    <t>Para el cuarto trimestre se realizó un ajuste en esta iniciativa alineando la definición y forma de cálculo del indicador de acuerdo con los registrado en la cadena de valor de proyecto de inversión en la PIIP, lo anterior implica que se registran el número de elementos considerados herramientas tecnológicas asociadas a los Sistemas Integrados de Emergencias y Seguridad SIES, que se implementen o modernicen en el marco de los proyectos ejecutados.  Por lo tanto para el cuarto trimestre se reportan 570 elementos así:
- Convenio 1607-23 SISTEMA DE SEGURIDAD PAIPA - BOYACÁ, 18 Cámaras PTZ, 27 Cámaras Fijas.
 - Convenio 1792-24 ADQUISICIÓN TERRITORIO NACIONAL, 484 Radios.
 - Convenio 1611-23 SISTEMA DE SEGURIDAD COVEÑAS - SUCRE, 13 Cámaras PTZ, 2 Cámaras Fijas.
 - Convenio 1546-24 RADIOS TERRITORIO NACIONAL, 26 Radios.</t>
  </si>
  <si>
    <t>NoAplica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</si>
</sst>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 #,##0.00_-;\-* #,##0.00_-;_-* &quot;-&quot;??_-;_-@_-"/>
    <numFmt numFmtId="165" formatCode="_-&quot;$&quot;* #,##0_-;\-&quot;$&quot;* #,##0_-;_-&quot;$&quot;* &quot;-&quot;_-;_-@_-"/>
    <numFmt numFmtId="166" formatCode="0.0%"/>
    <numFmt numFmtId="167" formatCode="&quot;$&quot;#,##0"/>
    <numFmt numFmtId="168" formatCode="&quot;$&quot;#,##0.00"/>
    <numFmt numFmtId="169" formatCode="_(* #,##0_);_(* \(#,##0\);_(* &quot;-&quot;??_);_(@_)"/>
    <numFmt numFmtId="170" formatCode="0.0"/>
    <numFmt numFmtId="171" formatCode="_-* #,##0_-;\-* #,##0_-;_-* &quot;-&quot;_-;_-@_-"/>
  </numFmts>
  <fonts count="39" x14ac:knownFonts="1">
    <font>
      <sz val="11"/>
      <color theme="1"/>
      <name val="Calibri"/>
      <family val="2"/>
      <scheme val="minor"/>
    </font>
    <font>
      <sz val="11"/>
      <color theme="1"/>
      <name val="Calibri"/>
      <family val="2"/>
      <scheme val="minor"/>
    </font>
    <font>
      <b/>
      <sz val="11"/>
      <color theme="0"/>
      <name val="Calibri"/>
      <family val="2"/>
      <scheme val="minor"/>
    </font>
    <font>
      <b/>
      <sz val="18"/>
      <color theme="4" tint="-0.499984740745262"/>
      <name val="Calibri"/>
      <family val="2"/>
      <scheme val="minor"/>
    </font>
    <font>
      <b/>
      <sz val="18"/>
      <color theme="0"/>
      <name val="Calibri"/>
      <family val="2"/>
      <scheme val="minor"/>
    </font>
    <font>
      <b/>
      <sz val="12"/>
      <color theme="1"/>
      <name val="Calibri"/>
      <family val="2"/>
      <scheme val="minor"/>
    </font>
    <font>
      <b/>
      <sz val="11"/>
      <color theme="4" tint="-0.499984740745262"/>
      <name val="Calibri"/>
      <family val="2"/>
      <scheme val="minor"/>
    </font>
    <font>
      <b/>
      <sz val="10"/>
      <color theme="0"/>
      <name val="Calibri"/>
      <family val="2"/>
      <scheme val="minor"/>
    </font>
    <font>
      <b/>
      <sz val="10"/>
      <color theme="4" tint="-0.499984740745262"/>
      <name val="Calibri"/>
      <family val="2"/>
      <scheme val="minor"/>
    </font>
    <font>
      <b/>
      <sz val="12"/>
      <color theme="4" tint="-0.499984740745262"/>
      <name val="Calibri"/>
      <family val="2"/>
      <scheme val="minor"/>
    </font>
    <font>
      <b/>
      <sz val="11"/>
      <color theme="1"/>
      <name val="Calibri"/>
      <family val="2"/>
      <scheme val="minor"/>
    </font>
    <font>
      <sz val="9"/>
      <color theme="1"/>
      <name val="Calibri"/>
      <family val="2"/>
      <scheme val="minor"/>
    </font>
    <font>
      <sz val="11"/>
      <color theme="1"/>
      <name val="Arial"/>
      <family val="2"/>
    </font>
    <font>
      <b/>
      <sz val="9"/>
      <color indexed="81"/>
      <name val="Tahoma"/>
      <family val="2"/>
    </font>
    <font>
      <sz val="9"/>
      <color indexed="81"/>
      <name val="Tahoma"/>
      <family val="2"/>
    </font>
    <font>
      <sz val="9"/>
      <color rgb="FF000000"/>
      <name val="Calibri"/>
      <family val="2"/>
      <scheme val="minor"/>
    </font>
    <font>
      <sz val="9"/>
      <name val="Calibri"/>
      <family val="2"/>
      <scheme val="minor"/>
    </font>
    <font>
      <b/>
      <sz val="9"/>
      <color theme="1"/>
      <name val="Calibri"/>
      <family val="2"/>
      <scheme val="minor"/>
    </font>
    <font>
      <b/>
      <sz val="9"/>
      <name val="Calibri"/>
      <family val="2"/>
      <scheme val="minor"/>
    </font>
    <font>
      <u/>
      <sz val="11"/>
      <color theme="10"/>
      <name val="Calibri"/>
      <family val="2"/>
      <scheme val="minor"/>
    </font>
    <font>
      <sz val="9"/>
      <color theme="1"/>
      <name val="Arial"/>
      <family val="2"/>
    </font>
    <font>
      <sz val="9"/>
      <name val="Arial"/>
      <family val="2"/>
    </font>
    <font>
      <b/>
      <sz val="9"/>
      <color theme="5" tint="0.59999389629810485"/>
      <name val="Calibri"/>
      <family val="2"/>
      <scheme val="minor"/>
    </font>
    <font>
      <b/>
      <sz val="9"/>
      <color theme="9" tint="0.59999389629810485"/>
      <name val="Calibri"/>
      <family val="2"/>
      <scheme val="minor"/>
    </font>
    <font>
      <sz val="11"/>
      <color theme="1"/>
      <name val="Calibri"/>
      <family val="2"/>
    </font>
    <font>
      <sz val="10"/>
      <color theme="1"/>
      <name val="Calibri"/>
      <family val="2"/>
      <scheme val="minor"/>
    </font>
    <font>
      <b/>
      <sz val="12"/>
      <color theme="0"/>
      <name val="Calibri"/>
      <family val="2"/>
    </font>
    <font>
      <sz val="11"/>
      <color theme="1"/>
      <name val="Calibri Light"/>
      <family val="2"/>
      <scheme val="major"/>
    </font>
    <font>
      <b/>
      <sz val="11"/>
      <color theme="1"/>
      <name val="Arial"/>
      <family val="2"/>
    </font>
    <font>
      <sz val="12"/>
      <color theme="1"/>
      <name val="Calibri Light"/>
      <family val="2"/>
      <scheme val="major"/>
    </font>
    <font>
      <sz val="10"/>
      <color theme="1"/>
      <name val="Arial"/>
      <family val="2"/>
    </font>
    <font>
      <b/>
      <sz val="12"/>
      <color theme="0"/>
      <name val="Calibri"/>
      <family val="2"/>
      <scheme val="minor"/>
    </font>
    <font>
      <b/>
      <sz val="11"/>
      <color theme="0"/>
      <name val="Calibri"/>
      <family val="2"/>
    </font>
    <font>
      <b/>
      <sz val="14"/>
      <color theme="0"/>
      <name val="Calibri"/>
      <family val="2"/>
      <scheme val="minor"/>
    </font>
    <font>
      <b/>
      <sz val="11"/>
      <name val="Calibri"/>
      <family val="2"/>
    </font>
    <font>
      <b/>
      <sz val="14"/>
      <color theme="1"/>
      <name val="Calibri"/>
      <family val="2"/>
      <scheme val="minor"/>
    </font>
    <font>
      <sz val="9"/>
      <color theme="1"/>
      <name val="Aptos Narrow"/>
      <family val="2"/>
    </font>
    <font>
      <sz val="8"/>
      <color theme="1"/>
      <name val="Calibri"/>
      <family val="2"/>
      <scheme val="minor"/>
    </font>
    <font>
      <sz val="9"/>
      <color rgb="FF000000"/>
      <name val="Arial"/>
      <family val="2"/>
    </font>
  </fonts>
  <fills count="29">
    <fill>
      <patternFill patternType="none"/>
    </fill>
    <fill>
      <patternFill patternType="gray125"/>
    </fill>
    <fill>
      <patternFill patternType="solid">
        <fgColor theme="4" tint="0.39997558519241921"/>
        <bgColor rgb="FFC4BD97"/>
      </patternFill>
    </fill>
    <fill>
      <patternFill patternType="solid">
        <fgColor theme="4" tint="-0.249977111117893"/>
        <bgColor rgb="FFC4BD97"/>
      </patternFill>
    </fill>
    <fill>
      <patternFill patternType="solid">
        <fgColor theme="5" tint="-0.249977111117893"/>
        <bgColor rgb="FFC4BD9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rgb="FFC4BD97"/>
      </patternFill>
    </fill>
    <fill>
      <patternFill patternType="solid">
        <fgColor theme="2" tint="-0.249977111117893"/>
        <bgColor rgb="FFC4BD97"/>
      </patternFill>
    </fill>
    <fill>
      <patternFill patternType="solid">
        <fgColor theme="2"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39997558519241921"/>
        <bgColor rgb="FFC4BD97"/>
      </patternFill>
    </fill>
    <fill>
      <patternFill patternType="solid">
        <fgColor theme="9"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59999389629810485"/>
        <bgColor rgb="FF000000"/>
      </patternFill>
    </fill>
    <fill>
      <patternFill patternType="solid">
        <fgColor rgb="FFFF0000"/>
        <bgColor indexed="64"/>
      </patternFill>
    </fill>
    <fill>
      <patternFill patternType="solid">
        <fgColor rgb="FFC00000"/>
        <bgColor indexed="64"/>
      </patternFill>
    </fill>
    <fill>
      <patternFill patternType="solid">
        <fgColor rgb="FFC00000"/>
        <bgColor theme="8"/>
      </patternFill>
    </fill>
    <fill>
      <patternFill patternType="solid">
        <fgColor theme="2" tint="-9.9978637043366805E-2"/>
        <bgColor indexed="64"/>
      </patternFill>
    </fill>
    <fill>
      <patternFill patternType="solid">
        <fgColor rgb="FFFFC000"/>
        <bgColor indexed="64"/>
      </patternFill>
    </fill>
    <fill>
      <patternFill patternType="solid">
        <fgColor rgb="FF4472C4"/>
        <bgColor indexed="64"/>
      </patternFill>
    </fill>
    <fill>
      <patternFill patternType="solid">
        <fgColor rgb="FF92D050"/>
        <bgColor indexed="64"/>
      </patternFill>
    </fill>
    <fill>
      <patternFill patternType="solid">
        <fgColor theme="0"/>
        <bgColor theme="5"/>
      </patternFill>
    </fill>
    <fill>
      <patternFill patternType="solid">
        <fgColor theme="6"/>
        <bgColor theme="6"/>
      </patternFill>
    </fill>
    <fill>
      <patternFill patternType="solid">
        <fgColor theme="0"/>
        <bgColor indexed="64"/>
      </patternFill>
    </fill>
    <fill>
      <patternFill patternType="solid">
        <fgColor theme="6" tint="0.59999389629810485"/>
        <bgColor indexed="64"/>
      </patternFill>
    </fill>
  </fills>
  <borders count="5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auto="1"/>
      </left>
      <right/>
      <top/>
      <bottom/>
      <diagonal/>
    </border>
    <border>
      <left/>
      <right style="medium">
        <color indexed="64"/>
      </right>
      <top style="medium">
        <color indexed="64"/>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style="medium">
        <color theme="4" tint="-0.499984740745262"/>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theme="0"/>
      </left>
      <right/>
      <top/>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bottom style="medium">
        <color rgb="FF000000"/>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1">
    <xf numFmtId="0" fontId="0"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xf numFmtId="4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0" fontId="19" fillId="0" borderId="0" applyNumberFormat="0" applyFill="0" applyBorder="0" applyAlignment="0" applyProtection="0"/>
    <xf numFmtId="171" fontId="1" fillId="0" borderId="0" applyFont="0" applyFill="0" applyBorder="0" applyAlignment="0" applyProtection="0"/>
  </cellStyleXfs>
  <cellXfs count="397">
    <xf numFmtId="0" fontId="0" fillId="0" borderId="0" xfId="0"/>
    <xf numFmtId="0" fontId="0" fillId="0" borderId="2" xfId="0" applyBorder="1"/>
    <xf numFmtId="0" fontId="10" fillId="0" borderId="2" xfId="0" applyFont="1" applyBorder="1" applyAlignment="1">
      <alignment horizontal="center"/>
    </xf>
    <xf numFmtId="0" fontId="0" fillId="10" borderId="2" xfId="0" applyFill="1" applyBorder="1"/>
    <xf numFmtId="9" fontId="11" fillId="0" borderId="2" xfId="1" applyFont="1" applyFill="1" applyBorder="1" applyAlignment="1" applyProtection="1">
      <alignment horizontal="center" vertical="center" wrapText="1"/>
    </xf>
    <xf numFmtId="9" fontId="11" fillId="13" borderId="2" xfId="1" applyFont="1" applyFill="1" applyBorder="1" applyAlignment="1" applyProtection="1">
      <alignment horizontal="center" vertical="center" wrapText="1"/>
    </xf>
    <xf numFmtId="44" fontId="11" fillId="0" borderId="2" xfId="6" applyFont="1" applyFill="1" applyBorder="1" applyAlignment="1" applyProtection="1">
      <alignment horizontal="center" vertical="center" wrapText="1"/>
    </xf>
    <xf numFmtId="9" fontId="11" fillId="13" borderId="2" xfId="1" applyFont="1" applyFill="1" applyBorder="1" applyAlignment="1" applyProtection="1">
      <alignment horizontal="left" vertical="center" wrapText="1"/>
    </xf>
    <xf numFmtId="44" fontId="11" fillId="0" borderId="2" xfId="6" applyFont="1" applyFill="1" applyBorder="1" applyAlignment="1" applyProtection="1">
      <alignment horizontal="center" vertical="center"/>
    </xf>
    <xf numFmtId="166" fontId="11" fillId="9" borderId="2" xfId="1" applyNumberFormat="1" applyFont="1" applyFill="1" applyBorder="1" applyAlignment="1" applyProtection="1">
      <alignment horizontal="center" vertical="center" wrapText="1"/>
    </xf>
    <xf numFmtId="44" fontId="11" fillId="13" borderId="2" xfId="6" applyFont="1" applyFill="1" applyBorder="1" applyAlignment="1" applyProtection="1">
      <alignment horizontal="center" vertical="center" wrapText="1"/>
    </xf>
    <xf numFmtId="44" fontId="11" fillId="13" borderId="2" xfId="6" applyFont="1" applyFill="1" applyBorder="1" applyAlignment="1" applyProtection="1">
      <alignment horizontal="center" vertical="center"/>
    </xf>
    <xf numFmtId="166" fontId="11" fillId="13" borderId="2" xfId="1" applyNumberFormat="1" applyFont="1" applyFill="1" applyBorder="1" applyAlignment="1" applyProtection="1">
      <alignment horizontal="center" vertical="center" wrapText="1"/>
    </xf>
    <xf numFmtId="9" fontId="17" fillId="15" borderId="2" xfId="1" applyFont="1" applyFill="1" applyBorder="1" applyAlignment="1" applyProtection="1">
      <alignment horizontal="center" vertical="center" wrapText="1"/>
    </xf>
    <xf numFmtId="9" fontId="17" fillId="13" borderId="2" xfId="1" applyFont="1" applyFill="1" applyBorder="1" applyAlignment="1" applyProtection="1">
      <alignment horizontal="center" vertical="center" wrapText="1"/>
    </xf>
    <xf numFmtId="0" fontId="0" fillId="0" borderId="0" xfId="0" applyAlignment="1">
      <alignment horizontal="center"/>
    </xf>
    <xf numFmtId="0" fontId="10" fillId="0" borderId="0" xfId="0" applyFont="1" applyAlignment="1">
      <alignment horizontal="center"/>
    </xf>
    <xf numFmtId="0" fontId="0" fillId="14" borderId="0" xfId="0" applyFill="1"/>
    <xf numFmtId="0" fontId="0" fillId="0" borderId="0" xfId="0" applyAlignment="1">
      <alignment wrapText="1"/>
    </xf>
    <xf numFmtId="0" fontId="8" fillId="12" borderId="14"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5" borderId="14" xfId="0" applyFont="1" applyFill="1" applyBorder="1" applyAlignment="1">
      <alignment horizontal="centerContinuous" vertical="center" wrapText="1"/>
    </xf>
    <xf numFmtId="0" fontId="8" fillId="5" borderId="14" xfId="0" applyFont="1" applyFill="1" applyBorder="1" applyAlignment="1">
      <alignment horizontal="center" vertical="center" wrapText="1"/>
    </xf>
    <xf numFmtId="0" fontId="8" fillId="12" borderId="14" xfId="0" applyFont="1" applyFill="1" applyBorder="1" applyAlignment="1">
      <alignment horizontal="centerContinuous" vertical="center" wrapText="1"/>
    </xf>
    <xf numFmtId="0" fontId="8" fillId="5" borderId="17" xfId="0" applyFont="1" applyFill="1" applyBorder="1" applyAlignment="1">
      <alignment horizontal="centerContinuous" vertical="center" wrapText="1"/>
    </xf>
    <xf numFmtId="0" fontId="8" fillId="12" borderId="17" xfId="0" applyFont="1" applyFill="1" applyBorder="1" applyAlignment="1">
      <alignment horizontal="centerContinuous" vertical="center" wrapText="1"/>
    </xf>
    <xf numFmtId="0" fontId="8" fillId="12" borderId="6" xfId="0" applyFont="1" applyFill="1" applyBorder="1" applyAlignment="1">
      <alignment horizontal="centerContinuous" vertical="center" wrapText="1"/>
    </xf>
    <xf numFmtId="0" fontId="11" fillId="15" borderId="2" xfId="0" applyFont="1" applyFill="1" applyBorder="1" applyAlignment="1">
      <alignment horizontal="center" vertical="center" wrapText="1"/>
    </xf>
    <xf numFmtId="9" fontId="11" fillId="15" borderId="2" xfId="0" applyNumberFormat="1" applyFont="1" applyFill="1" applyBorder="1" applyAlignment="1">
      <alignment horizontal="center" vertical="center" wrapText="1"/>
    </xf>
    <xf numFmtId="0" fontId="17" fillId="15" borderId="2" xfId="0" applyFont="1" applyFill="1" applyBorder="1" applyAlignment="1">
      <alignment horizontal="center" vertical="center" wrapText="1"/>
    </xf>
    <xf numFmtId="0" fontId="17" fillId="15" borderId="2" xfId="0" applyFont="1" applyFill="1" applyBorder="1" applyAlignment="1">
      <alignment horizontal="left" vertical="center" wrapText="1"/>
    </xf>
    <xf numFmtId="0" fontId="17" fillId="15" borderId="2" xfId="3" applyFont="1" applyFill="1" applyBorder="1" applyAlignment="1">
      <alignment horizontal="center" vertical="center" wrapText="1"/>
    </xf>
    <xf numFmtId="14" fontId="17" fillId="15" borderId="2" xfId="0" applyNumberFormat="1" applyFont="1" applyFill="1" applyBorder="1" applyAlignment="1">
      <alignment horizontal="center" vertical="center" wrapText="1"/>
    </xf>
    <xf numFmtId="9" fontId="17" fillId="15" borderId="2" xfId="0" applyNumberFormat="1" applyFont="1" applyFill="1" applyBorder="1" applyAlignment="1">
      <alignment horizontal="center" vertical="center" wrapText="1"/>
    </xf>
    <xf numFmtId="9" fontId="11"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9" fontId="16" fillId="0" borderId="2" xfId="0" applyNumberFormat="1" applyFont="1" applyBorder="1" applyAlignment="1">
      <alignment horizontal="center" vertical="center" wrapText="1"/>
    </xf>
    <xf numFmtId="9" fontId="16" fillId="0" borderId="2" xfId="0" applyNumberFormat="1" applyFont="1" applyBorder="1" applyAlignment="1">
      <alignment horizontal="left" vertical="center" wrapText="1"/>
    </xf>
    <xf numFmtId="9" fontId="11" fillId="0" borderId="2" xfId="0" applyNumberFormat="1" applyFont="1" applyBorder="1" applyAlignment="1">
      <alignment horizontal="left" vertical="center" wrapText="1"/>
    </xf>
    <xf numFmtId="10" fontId="11" fillId="0" borderId="2" xfId="0" applyNumberFormat="1" applyFont="1" applyBorder="1" applyAlignment="1">
      <alignment horizontal="center" vertical="center" wrapText="1"/>
    </xf>
    <xf numFmtId="0" fontId="11" fillId="0" borderId="0" xfId="0" applyFont="1" applyAlignment="1">
      <alignment horizontal="center" vertical="center"/>
    </xf>
    <xf numFmtId="0" fontId="11" fillId="13" borderId="2" xfId="0" applyFont="1" applyFill="1" applyBorder="1" applyAlignment="1">
      <alignment horizontal="center" vertical="center" wrapText="1"/>
    </xf>
    <xf numFmtId="9" fontId="11" fillId="13" borderId="2" xfId="0" applyNumberFormat="1" applyFont="1" applyFill="1" applyBorder="1" applyAlignment="1">
      <alignment horizontal="center" vertical="center" wrapText="1"/>
    </xf>
    <xf numFmtId="0" fontId="17" fillId="13" borderId="2" xfId="0" applyFont="1" applyFill="1" applyBorder="1" applyAlignment="1">
      <alignment horizontal="center" vertical="center" wrapText="1"/>
    </xf>
    <xf numFmtId="0" fontId="17" fillId="13" borderId="2" xfId="0" applyFont="1" applyFill="1" applyBorder="1" applyAlignment="1">
      <alignment horizontal="left" vertical="center" wrapText="1"/>
    </xf>
    <xf numFmtId="0" fontId="17" fillId="13" borderId="2" xfId="3" applyFont="1" applyFill="1" applyBorder="1" applyAlignment="1">
      <alignment horizontal="center" vertical="center" wrapText="1"/>
    </xf>
    <xf numFmtId="14" fontId="17" fillId="13" borderId="2" xfId="0" applyNumberFormat="1" applyFont="1" applyFill="1" applyBorder="1" applyAlignment="1">
      <alignment horizontal="center" vertical="center" wrapText="1"/>
    </xf>
    <xf numFmtId="9" fontId="17" fillId="13" borderId="2" xfId="0" applyNumberFormat="1" applyFont="1" applyFill="1" applyBorder="1" applyAlignment="1">
      <alignment horizontal="center" vertical="center" wrapText="1"/>
    </xf>
    <xf numFmtId="0" fontId="11" fillId="13" borderId="2" xfId="0" applyFont="1" applyFill="1" applyBorder="1" applyAlignment="1">
      <alignment horizontal="left" vertical="center" wrapText="1"/>
    </xf>
    <xf numFmtId="10" fontId="11" fillId="13" borderId="2" xfId="0" applyNumberFormat="1" applyFont="1" applyFill="1" applyBorder="1" applyAlignment="1">
      <alignment horizontal="center" vertical="center" wrapText="1"/>
    </xf>
    <xf numFmtId="9" fontId="11" fillId="13" borderId="2" xfId="0" applyNumberFormat="1" applyFont="1" applyFill="1" applyBorder="1" applyAlignment="1">
      <alignment horizontal="left" vertical="center" wrapText="1"/>
    </xf>
    <xf numFmtId="9" fontId="16" fillId="0" borderId="2" xfId="0" applyNumberFormat="1" applyFont="1" applyBorder="1" applyAlignment="1">
      <alignment horizontal="justify" vertical="center" wrapText="1"/>
    </xf>
    <xf numFmtId="0" fontId="15" fillId="0" borderId="2" xfId="0" applyFont="1" applyBorder="1" applyAlignment="1">
      <alignment horizontal="left" vertical="center" wrapText="1"/>
    </xf>
    <xf numFmtId="9" fontId="15" fillId="0" borderId="2" xfId="0" applyNumberFormat="1" applyFont="1" applyBorder="1" applyAlignment="1">
      <alignment horizontal="left" vertical="center" wrapText="1"/>
    </xf>
    <xf numFmtId="0" fontId="16" fillId="15" borderId="2" xfId="0" applyFont="1" applyFill="1" applyBorder="1" applyAlignment="1">
      <alignment horizontal="center" vertical="center" wrapText="1"/>
    </xf>
    <xf numFmtId="0" fontId="18" fillId="15" borderId="2" xfId="0" applyFont="1" applyFill="1" applyBorder="1" applyAlignment="1">
      <alignment horizontal="center" vertical="center" wrapText="1"/>
    </xf>
    <xf numFmtId="9" fontId="18" fillId="15" borderId="2" xfId="1" applyFont="1" applyFill="1" applyBorder="1" applyAlignment="1" applyProtection="1">
      <alignment horizontal="center" vertical="center" wrapText="1"/>
    </xf>
    <xf numFmtId="0" fontId="11" fillId="0" borderId="2" xfId="0" applyFont="1" applyBorder="1" applyAlignment="1">
      <alignment horizontal="center" vertical="center" wrapText="1"/>
    </xf>
    <xf numFmtId="0" fontId="11" fillId="0" borderId="2" xfId="0" applyFont="1" applyBorder="1" applyAlignment="1">
      <alignment horizontal="justify" vertical="center" wrapText="1"/>
    </xf>
    <xf numFmtId="0" fontId="15" fillId="0" borderId="2" xfId="0" applyFont="1" applyBorder="1" applyAlignment="1">
      <alignment horizontal="justify" vertical="center" wrapText="1"/>
    </xf>
    <xf numFmtId="1" fontId="18" fillId="15" borderId="2" xfId="0" applyNumberFormat="1" applyFont="1" applyFill="1" applyBorder="1" applyAlignment="1">
      <alignment horizontal="center" vertical="center" wrapText="1"/>
    </xf>
    <xf numFmtId="1" fontId="17" fillId="15" borderId="2" xfId="0" applyNumberFormat="1" applyFont="1" applyFill="1" applyBorder="1" applyAlignment="1">
      <alignment horizontal="center" vertical="center" wrapText="1"/>
    </xf>
    <xf numFmtId="1" fontId="11" fillId="0" borderId="2" xfId="0" applyNumberFormat="1" applyFont="1" applyBorder="1" applyAlignment="1">
      <alignment horizontal="center" vertical="center" wrapText="1"/>
    </xf>
    <xf numFmtId="1" fontId="11" fillId="0" borderId="2" xfId="1" applyNumberFormat="1" applyFont="1" applyFill="1" applyBorder="1" applyAlignment="1" applyProtection="1">
      <alignment horizontal="center" vertical="center" wrapText="1"/>
    </xf>
    <xf numFmtId="0" fontId="11" fillId="0" borderId="2" xfId="0" applyFont="1" applyBorder="1" applyAlignment="1">
      <alignment vertical="center" wrapText="1"/>
    </xf>
    <xf numFmtId="44" fontId="20" fillId="0" borderId="2" xfId="6" applyFont="1" applyFill="1" applyBorder="1" applyAlignment="1" applyProtection="1">
      <alignment horizontal="center" vertical="center" wrapText="1"/>
    </xf>
    <xf numFmtId="0" fontId="17" fillId="15" borderId="2" xfId="0" applyFont="1" applyFill="1" applyBorder="1" applyAlignment="1">
      <alignment horizontal="center" vertical="center"/>
    </xf>
    <xf numFmtId="0" fontId="11" fillId="0" borderId="2" xfId="1" applyNumberFormat="1" applyFont="1" applyFill="1" applyBorder="1" applyAlignment="1" applyProtection="1">
      <alignment horizontal="left" vertical="center" wrapText="1"/>
    </xf>
    <xf numFmtId="44" fontId="21" fillId="0" borderId="2" xfId="6" applyFont="1" applyFill="1" applyBorder="1" applyAlignment="1" applyProtection="1">
      <alignment horizontal="center" vertical="center" wrapText="1"/>
    </xf>
    <xf numFmtId="0" fontId="11" fillId="0" borderId="2" xfId="0" applyFont="1" applyBorder="1" applyAlignment="1">
      <alignment wrapText="1"/>
    </xf>
    <xf numFmtId="9" fontId="18" fillId="15" borderId="2" xfId="0" applyNumberFormat="1" applyFont="1" applyFill="1" applyBorder="1" applyAlignment="1">
      <alignment horizontal="center" vertical="center" wrapText="1"/>
    </xf>
    <xf numFmtId="9" fontId="17" fillId="15" borderId="2" xfId="1" applyFont="1" applyFill="1" applyBorder="1" applyAlignment="1" applyProtection="1">
      <alignment horizontal="center" vertical="center"/>
    </xf>
    <xf numFmtId="9" fontId="17" fillId="15" borderId="2" xfId="0" applyNumberFormat="1" applyFont="1" applyFill="1" applyBorder="1" applyAlignment="1">
      <alignment horizontal="center" vertical="center"/>
    </xf>
    <xf numFmtId="0" fontId="11" fillId="0" borderId="2" xfId="0" applyFont="1" applyBorder="1" applyAlignment="1">
      <alignment horizontal="justify" vertical="center"/>
    </xf>
    <xf numFmtId="9" fontId="11" fillId="15" borderId="2" xfId="0" applyNumberFormat="1" applyFont="1" applyFill="1" applyBorder="1" applyAlignment="1">
      <alignment horizontal="left" vertical="center" wrapText="1"/>
    </xf>
    <xf numFmtId="14" fontId="17" fillId="15" borderId="2" xfId="0" applyNumberFormat="1" applyFont="1" applyFill="1" applyBorder="1" applyAlignment="1">
      <alignment horizontal="center" vertical="center"/>
    </xf>
    <xf numFmtId="0" fontId="16" fillId="0" borderId="2" xfId="0" applyFont="1" applyBorder="1" applyAlignment="1">
      <alignment horizontal="left" vertical="center" wrapText="1"/>
    </xf>
    <xf numFmtId="9" fontId="11" fillId="0" borderId="2" xfId="1" applyFont="1" applyFill="1" applyBorder="1" applyAlignment="1" applyProtection="1">
      <alignment horizontal="left" vertical="center" wrapText="1"/>
    </xf>
    <xf numFmtId="9" fontId="11" fillId="0" borderId="2" xfId="4" applyFont="1" applyFill="1" applyBorder="1" applyAlignment="1" applyProtection="1">
      <alignment horizontal="center" vertical="center" wrapText="1"/>
    </xf>
    <xf numFmtId="9" fontId="11" fillId="0" borderId="2" xfId="4" applyFont="1" applyFill="1" applyBorder="1" applyAlignment="1" applyProtection="1">
      <alignment horizontal="left" vertical="center" wrapText="1"/>
    </xf>
    <xf numFmtId="1" fontId="17" fillId="15" borderId="2" xfId="1" applyNumberFormat="1" applyFont="1" applyFill="1" applyBorder="1" applyAlignment="1" applyProtection="1">
      <alignment horizontal="center" vertical="center" wrapText="1"/>
    </xf>
    <xf numFmtId="1" fontId="11" fillId="0" borderId="2" xfId="0" applyNumberFormat="1" applyFont="1" applyBorder="1" applyAlignment="1">
      <alignment horizontal="center" vertical="center"/>
    </xf>
    <xf numFmtId="1" fontId="11" fillId="0" borderId="2" xfId="4" applyNumberFormat="1" applyFont="1" applyFill="1" applyBorder="1" applyAlignment="1" applyProtection="1">
      <alignment horizontal="left" vertical="center" wrapText="1"/>
    </xf>
    <xf numFmtId="0" fontId="11" fillId="0" borderId="2" xfId="0" applyFont="1" applyBorder="1" applyAlignment="1">
      <alignment horizontal="center" vertical="center"/>
    </xf>
    <xf numFmtId="1" fontId="17" fillId="15" borderId="2" xfId="0" applyNumberFormat="1" applyFont="1" applyFill="1" applyBorder="1" applyAlignment="1">
      <alignment horizontal="center" vertical="center"/>
    </xf>
    <xf numFmtId="1" fontId="11" fillId="0" borderId="2" xfId="0" applyNumberFormat="1" applyFont="1" applyBorder="1" applyAlignment="1">
      <alignment horizontal="left" vertical="center" wrapText="1"/>
    </xf>
    <xf numFmtId="2" fontId="11" fillId="0" borderId="2" xfId="0" applyNumberFormat="1" applyFont="1" applyBorder="1" applyAlignment="1">
      <alignment horizontal="center" vertical="center" wrapText="1"/>
    </xf>
    <xf numFmtId="1" fontId="11" fillId="15" borderId="2" xfId="0" applyNumberFormat="1" applyFont="1" applyFill="1" applyBorder="1" applyAlignment="1">
      <alignment horizontal="center" vertical="center" wrapText="1"/>
    </xf>
    <xf numFmtId="0" fontId="16" fillId="0" borderId="2" xfId="1" applyNumberFormat="1" applyFont="1" applyFill="1" applyBorder="1" applyAlignment="1" applyProtection="1">
      <alignment horizontal="left" vertical="center" wrapText="1"/>
    </xf>
    <xf numFmtId="1" fontId="11" fillId="13" borderId="2" xfId="0" applyNumberFormat="1" applyFont="1" applyFill="1" applyBorder="1" applyAlignment="1">
      <alignment horizontal="center" vertical="center" wrapText="1"/>
    </xf>
    <xf numFmtId="9" fontId="17" fillId="13" borderId="2" xfId="1" applyFont="1" applyFill="1" applyBorder="1" applyAlignment="1" applyProtection="1">
      <alignment horizontal="center" vertical="center"/>
    </xf>
    <xf numFmtId="9" fontId="11" fillId="13" borderId="2" xfId="0" applyNumberFormat="1" applyFont="1" applyFill="1" applyBorder="1" applyAlignment="1">
      <alignment horizontal="center" vertical="center"/>
    </xf>
    <xf numFmtId="0" fontId="11" fillId="13" borderId="2" xfId="0" applyFont="1" applyFill="1" applyBorder="1" applyAlignment="1">
      <alignment wrapText="1"/>
    </xf>
    <xf numFmtId="0" fontId="11" fillId="13" borderId="2" xfId="1" applyNumberFormat="1" applyFont="1" applyFill="1" applyBorder="1" applyAlignment="1" applyProtection="1">
      <alignment horizontal="center" vertical="center" wrapText="1"/>
    </xf>
    <xf numFmtId="0" fontId="16" fillId="13" borderId="2" xfId="1" applyNumberFormat="1" applyFont="1" applyFill="1" applyBorder="1" applyAlignment="1" applyProtection="1">
      <alignment horizontal="center" vertical="center" wrapText="1"/>
    </xf>
    <xf numFmtId="168" fontId="11" fillId="13" borderId="2" xfId="6" applyNumberFormat="1" applyFont="1" applyFill="1" applyBorder="1" applyAlignment="1" applyProtection="1">
      <alignment horizontal="center" vertical="center" wrapText="1"/>
    </xf>
    <xf numFmtId="0" fontId="11" fillId="13" borderId="0" xfId="0" applyFont="1" applyFill="1" applyAlignment="1">
      <alignment horizontal="center" vertical="center"/>
    </xf>
    <xf numFmtId="0" fontId="11" fillId="15" borderId="2" xfId="0" applyFont="1" applyFill="1" applyBorder="1" applyAlignment="1">
      <alignment horizontal="justify" vertical="center" wrapText="1"/>
    </xf>
    <xf numFmtId="0" fontId="17" fillId="15" borderId="2" xfId="0" applyFont="1" applyFill="1" applyBorder="1" applyAlignment="1">
      <alignment horizontal="justify" vertical="center" wrapText="1"/>
    </xf>
    <xf numFmtId="0" fontId="17" fillId="15" borderId="2" xfId="1" applyNumberFormat="1" applyFont="1" applyFill="1" applyBorder="1" applyAlignment="1" applyProtection="1">
      <alignment horizontal="center" vertical="center" wrapText="1"/>
    </xf>
    <xf numFmtId="0" fontId="17" fillId="15" borderId="2" xfId="8" applyNumberFormat="1" applyFont="1" applyFill="1" applyBorder="1" applyAlignment="1" applyProtection="1">
      <alignment horizontal="center" vertical="center" wrapText="1"/>
    </xf>
    <xf numFmtId="2" fontId="11" fillId="0" borderId="2" xfId="0" applyNumberFormat="1" applyFont="1" applyBorder="1" applyAlignment="1">
      <alignment horizontal="justify" vertical="center" wrapText="1"/>
    </xf>
    <xf numFmtId="0" fontId="11" fillId="0" borderId="2" xfId="1" applyNumberFormat="1" applyFont="1" applyFill="1" applyBorder="1" applyAlignment="1" applyProtection="1">
      <alignment horizontal="center" vertical="center" wrapText="1"/>
    </xf>
    <xf numFmtId="0" fontId="11" fillId="0" borderId="2" xfId="0" applyFont="1" applyBorder="1"/>
    <xf numFmtId="2" fontId="11" fillId="0" borderId="2" xfId="0" applyNumberFormat="1" applyFont="1" applyBorder="1" applyAlignment="1">
      <alignment horizontal="center" vertical="center"/>
    </xf>
    <xf numFmtId="166" fontId="17" fillId="15" borderId="2" xfId="1" applyNumberFormat="1" applyFont="1" applyFill="1" applyBorder="1" applyAlignment="1" applyProtection="1">
      <alignment horizontal="center" vertical="center" wrapText="1"/>
    </xf>
    <xf numFmtId="0" fontId="16" fillId="0" borderId="2" xfId="0" applyFont="1" applyBorder="1" applyAlignment="1">
      <alignment horizontal="justify" vertical="center" wrapText="1"/>
    </xf>
    <xf numFmtId="9" fontId="11" fillId="0" borderId="2" xfId="0" applyNumberFormat="1" applyFont="1" applyBorder="1" applyAlignment="1">
      <alignment horizontal="justify" vertical="center" wrapText="1"/>
    </xf>
    <xf numFmtId="0" fontId="17" fillId="15" borderId="2" xfId="0" applyFont="1" applyFill="1" applyBorder="1"/>
    <xf numFmtId="9" fontId="11" fillId="0" borderId="2" xfId="0" applyNumberFormat="1" applyFont="1" applyBorder="1" applyAlignment="1">
      <alignment horizontal="justify" vertical="top" wrapText="1"/>
    </xf>
    <xf numFmtId="1" fontId="17" fillId="15" borderId="2" xfId="8" applyNumberFormat="1" applyFont="1" applyFill="1" applyBorder="1" applyAlignment="1" applyProtection="1">
      <alignment horizontal="center" vertical="center" wrapText="1"/>
    </xf>
    <xf numFmtId="9" fontId="15" fillId="0" borderId="2" xfId="0" applyNumberFormat="1" applyFont="1" applyBorder="1" applyAlignment="1">
      <alignment horizontal="center" vertical="center" wrapText="1"/>
    </xf>
    <xf numFmtId="10" fontId="15" fillId="0" borderId="2" xfId="0" applyNumberFormat="1" applyFont="1" applyBorder="1" applyAlignment="1">
      <alignment horizontal="center" vertical="center" wrapText="1"/>
    </xf>
    <xf numFmtId="0" fontId="0" fillId="0" borderId="0" xfId="0" applyAlignment="1">
      <alignment vertical="center"/>
    </xf>
    <xf numFmtId="1" fontId="17" fillId="13" borderId="2" xfId="0" applyNumberFormat="1" applyFont="1" applyFill="1" applyBorder="1" applyAlignment="1">
      <alignment horizontal="center" vertical="center" wrapText="1"/>
    </xf>
    <xf numFmtId="9" fontId="15" fillId="13" borderId="2" xfId="0" applyNumberFormat="1" applyFont="1" applyFill="1" applyBorder="1" applyAlignment="1">
      <alignment horizontal="center" vertical="center" wrapText="1"/>
    </xf>
    <xf numFmtId="0" fontId="11" fillId="13" borderId="2" xfId="0" applyFont="1" applyFill="1" applyBorder="1" applyAlignment="1">
      <alignment vertical="center" wrapText="1"/>
    </xf>
    <xf numFmtId="0" fontId="11" fillId="13" borderId="2" xfId="0" applyFont="1" applyFill="1" applyBorder="1" applyAlignment="1">
      <alignment horizontal="justify" vertical="center" wrapText="1"/>
    </xf>
    <xf numFmtId="10" fontId="15" fillId="13" borderId="2" xfId="0" applyNumberFormat="1" applyFont="1" applyFill="1" applyBorder="1" applyAlignment="1">
      <alignment horizontal="center" vertical="center" wrapText="1"/>
    </xf>
    <xf numFmtId="0" fontId="11" fillId="13" borderId="2" xfId="0" applyFont="1" applyFill="1" applyBorder="1"/>
    <xf numFmtId="0" fontId="11" fillId="0" borderId="2" xfId="0" applyFont="1" applyBorder="1" applyAlignment="1">
      <alignment horizontal="left" vertical="center"/>
    </xf>
    <xf numFmtId="0" fontId="11" fillId="0" borderId="2" xfId="1" applyNumberFormat="1" applyFont="1" applyFill="1" applyBorder="1" applyAlignment="1" applyProtection="1">
      <alignment horizontal="justify" vertical="center" wrapText="1"/>
    </xf>
    <xf numFmtId="0" fontId="11" fillId="0" borderId="19" xfId="0" applyFont="1" applyBorder="1" applyAlignment="1">
      <alignment horizontal="justify" vertical="center" wrapText="1"/>
    </xf>
    <xf numFmtId="0" fontId="15" fillId="0" borderId="2" xfId="0" applyFont="1" applyBorder="1" applyAlignment="1">
      <alignment horizontal="center" vertical="center" wrapText="1"/>
    </xf>
    <xf numFmtId="9" fontId="11" fillId="0" borderId="2" xfId="1" applyFont="1" applyFill="1" applyBorder="1" applyAlignment="1" applyProtection="1">
      <alignment horizontal="center" vertical="center"/>
    </xf>
    <xf numFmtId="9" fontId="11" fillId="0" borderId="2" xfId="0" applyNumberFormat="1" applyFont="1" applyBorder="1" applyAlignment="1">
      <alignment horizontal="center" vertical="center"/>
    </xf>
    <xf numFmtId="9" fontId="16" fillId="13" borderId="2" xfId="0" applyNumberFormat="1" applyFont="1" applyFill="1" applyBorder="1" applyAlignment="1">
      <alignment horizontal="center" vertical="center" wrapText="1"/>
    </xf>
    <xf numFmtId="0" fontId="11" fillId="13" borderId="2" xfId="3" applyFont="1" applyFill="1" applyBorder="1" applyAlignment="1">
      <alignment horizontal="center" vertical="center" wrapText="1"/>
    </xf>
    <xf numFmtId="14" fontId="11" fillId="13" borderId="2" xfId="0" applyNumberFormat="1" applyFont="1" applyFill="1" applyBorder="1" applyAlignment="1">
      <alignment horizontal="center" vertical="center" wrapText="1"/>
    </xf>
    <xf numFmtId="10" fontId="11" fillId="13" borderId="2" xfId="1" applyNumberFormat="1" applyFont="1" applyFill="1" applyBorder="1" applyAlignment="1" applyProtection="1">
      <alignment horizontal="center" vertical="center" wrapText="1"/>
    </xf>
    <xf numFmtId="9" fontId="16" fillId="15" borderId="2" xfId="0" applyNumberFormat="1" applyFont="1" applyFill="1" applyBorder="1" applyAlignment="1">
      <alignment horizontal="center" vertical="center" wrapText="1"/>
    </xf>
    <xf numFmtId="0" fontId="11" fillId="15" borderId="2" xfId="3" applyFont="1" applyFill="1" applyBorder="1" applyAlignment="1">
      <alignment horizontal="center" vertical="center" wrapText="1"/>
    </xf>
    <xf numFmtId="14" fontId="11" fillId="15" borderId="2" xfId="0" applyNumberFormat="1" applyFont="1" applyFill="1" applyBorder="1" applyAlignment="1">
      <alignment horizontal="center" vertical="center" wrapText="1"/>
    </xf>
    <xf numFmtId="9" fontId="11" fillId="15" borderId="2" xfId="1" applyFont="1" applyFill="1" applyBorder="1" applyAlignment="1" applyProtection="1">
      <alignment horizontal="center" vertical="center" wrapText="1"/>
    </xf>
    <xf numFmtId="9" fontId="11" fillId="16" borderId="2" xfId="1" applyFont="1" applyFill="1" applyBorder="1" applyAlignment="1" applyProtection="1">
      <alignment horizontal="center" vertical="center" wrapText="1"/>
    </xf>
    <xf numFmtId="9" fontId="20" fillId="0" borderId="2" xfId="1" applyFont="1" applyFill="1" applyBorder="1" applyAlignment="1" applyProtection="1">
      <alignment horizontal="center" vertical="center" wrapText="1"/>
    </xf>
    <xf numFmtId="166" fontId="11" fillId="0" borderId="2" xfId="1" applyNumberFormat="1" applyFont="1" applyFill="1" applyBorder="1" applyAlignment="1" applyProtection="1">
      <alignment horizontal="center" vertical="center" wrapText="1"/>
    </xf>
    <xf numFmtId="9" fontId="16" fillId="0" borderId="2" xfId="1" applyFont="1" applyFill="1" applyBorder="1" applyAlignment="1" applyProtection="1">
      <alignment horizontal="center" vertical="center" wrapText="1"/>
    </xf>
    <xf numFmtId="10" fontId="11" fillId="0" borderId="2" xfId="1" applyNumberFormat="1" applyFont="1" applyFill="1" applyBorder="1" applyAlignment="1" applyProtection="1">
      <alignment horizontal="center" vertical="center" wrapText="1"/>
    </xf>
    <xf numFmtId="166" fontId="20" fillId="0" borderId="2" xfId="1" applyNumberFormat="1" applyFont="1" applyFill="1" applyBorder="1" applyAlignment="1" applyProtection="1">
      <alignment horizontal="center" vertical="center" wrapText="1"/>
    </xf>
    <xf numFmtId="169" fontId="16" fillId="15" borderId="2" xfId="8" applyNumberFormat="1" applyFont="1" applyFill="1" applyBorder="1" applyAlignment="1" applyProtection="1">
      <alignment horizontal="center" vertical="center" wrapText="1"/>
    </xf>
    <xf numFmtId="1" fontId="11" fillId="15" borderId="2" xfId="1" applyNumberFormat="1" applyFont="1" applyFill="1" applyBorder="1" applyAlignment="1" applyProtection="1">
      <alignment horizontal="center" vertical="center" wrapText="1"/>
    </xf>
    <xf numFmtId="0" fontId="11" fillId="15" borderId="2" xfId="1" applyNumberFormat="1" applyFont="1" applyFill="1" applyBorder="1" applyAlignment="1" applyProtection="1">
      <alignment horizontal="center" vertical="center" wrapText="1"/>
    </xf>
    <xf numFmtId="1" fontId="11" fillId="16" borderId="2" xfId="1" applyNumberFormat="1" applyFont="1" applyFill="1" applyBorder="1" applyAlignment="1" applyProtection="1">
      <alignment horizontal="center" vertical="center" wrapText="1"/>
    </xf>
    <xf numFmtId="1" fontId="16" fillId="0" borderId="2" xfId="0" applyNumberFormat="1" applyFont="1" applyBorder="1" applyAlignment="1">
      <alignment horizontal="center" vertical="center" wrapText="1"/>
    </xf>
    <xf numFmtId="1" fontId="11" fillId="16" borderId="2" xfId="0" applyNumberFormat="1" applyFont="1" applyFill="1" applyBorder="1" applyAlignment="1">
      <alignment horizontal="center" vertical="center" wrapText="1"/>
    </xf>
    <xf numFmtId="2" fontId="16" fillId="15" borderId="2" xfId="0" applyNumberFormat="1" applyFont="1" applyFill="1" applyBorder="1" applyAlignment="1">
      <alignment horizontal="center" vertical="center" wrapText="1"/>
    </xf>
    <xf numFmtId="1" fontId="11" fillId="15" borderId="2" xfId="8" applyNumberFormat="1" applyFont="1" applyFill="1" applyBorder="1" applyAlignment="1" applyProtection="1">
      <alignment horizontal="center" vertical="center" wrapText="1"/>
    </xf>
    <xf numFmtId="0" fontId="16" fillId="0" borderId="2" xfId="0" applyFont="1" applyBorder="1" applyAlignment="1">
      <alignment horizontal="center" vertical="center" wrapText="1"/>
    </xf>
    <xf numFmtId="0" fontId="18" fillId="13" borderId="2" xfId="0" applyFont="1" applyFill="1" applyBorder="1" applyAlignment="1">
      <alignment horizontal="center" vertical="center" wrapText="1"/>
    </xf>
    <xf numFmtId="0" fontId="17" fillId="13" borderId="2" xfId="0" applyFont="1" applyFill="1" applyBorder="1" applyAlignment="1">
      <alignment horizontal="center" vertical="center"/>
    </xf>
    <xf numFmtId="1" fontId="11" fillId="13" borderId="2" xfId="0" applyNumberFormat="1" applyFont="1" applyFill="1" applyBorder="1" applyAlignment="1">
      <alignment horizontal="center" vertical="center"/>
    </xf>
    <xf numFmtId="0" fontId="11" fillId="13" borderId="2" xfId="0" applyFont="1" applyFill="1" applyBorder="1" applyAlignment="1">
      <alignment horizontal="center" vertical="center"/>
    </xf>
    <xf numFmtId="2" fontId="11" fillId="13" borderId="2" xfId="0" applyNumberFormat="1" applyFont="1" applyFill="1" applyBorder="1" applyAlignment="1">
      <alignment horizontal="center" vertical="center"/>
    </xf>
    <xf numFmtId="49" fontId="11" fillId="13" borderId="2" xfId="0" applyNumberFormat="1" applyFont="1" applyFill="1" applyBorder="1" applyAlignment="1">
      <alignment horizontal="center" vertical="center"/>
    </xf>
    <xf numFmtId="168" fontId="11" fillId="13" borderId="2" xfId="0" applyNumberFormat="1" applyFont="1" applyFill="1" applyBorder="1" applyAlignment="1">
      <alignment horizontal="center" vertical="center"/>
    </xf>
    <xf numFmtId="9" fontId="15" fillId="17" borderId="2" xfId="0" applyNumberFormat="1" applyFont="1" applyFill="1" applyBorder="1" applyAlignment="1">
      <alignment horizontal="left" vertical="center" wrapText="1"/>
    </xf>
    <xf numFmtId="170" fontId="17" fillId="15" borderId="2" xfId="0" applyNumberFormat="1" applyFont="1" applyFill="1" applyBorder="1" applyAlignment="1">
      <alignment horizontal="center" vertical="center" wrapText="1"/>
    </xf>
    <xf numFmtId="170" fontId="11" fillId="0" borderId="2" xfId="0" applyNumberFormat="1" applyFont="1" applyBorder="1" applyAlignment="1">
      <alignment horizontal="center" vertical="center"/>
    </xf>
    <xf numFmtId="170" fontId="11" fillId="0" borderId="2" xfId="0" applyNumberFormat="1" applyFont="1" applyBorder="1" applyAlignment="1">
      <alignment horizontal="center" vertical="center" wrapText="1"/>
    </xf>
    <xf numFmtId="0" fontId="11" fillId="15" borderId="2" xfId="0" applyFont="1" applyFill="1" applyBorder="1" applyAlignment="1">
      <alignment horizontal="center" vertical="center"/>
    </xf>
    <xf numFmtId="0" fontId="11" fillId="15" borderId="2" xfId="0" applyFont="1" applyFill="1" applyBorder="1" applyAlignment="1">
      <alignment horizontal="left" vertical="center" wrapText="1"/>
    </xf>
    <xf numFmtId="0" fontId="17" fillId="15" borderId="2" xfId="0" applyFont="1" applyFill="1" applyBorder="1" applyAlignment="1">
      <alignment horizontal="justify" vertical="center"/>
    </xf>
    <xf numFmtId="0" fontId="15" fillId="15" borderId="2" xfId="0" applyFont="1" applyFill="1" applyBorder="1" applyAlignment="1">
      <alignment horizontal="center" vertical="center" wrapText="1"/>
    </xf>
    <xf numFmtId="9" fontId="11" fillId="0" borderId="2" xfId="0" applyNumberFormat="1" applyFont="1" applyBorder="1" applyAlignment="1">
      <alignment horizontal="left" vertical="top" wrapText="1"/>
    </xf>
    <xf numFmtId="0" fontId="18" fillId="15" borderId="2" xfId="9" applyFont="1" applyFill="1" applyBorder="1" applyAlignment="1" applyProtection="1">
      <alignment horizontal="center" vertical="center" wrapText="1"/>
    </xf>
    <xf numFmtId="0" fontId="15" fillId="15" borderId="2" xfId="0" applyFont="1" applyFill="1" applyBorder="1" applyAlignment="1">
      <alignment horizontal="left" vertical="center" wrapText="1"/>
    </xf>
    <xf numFmtId="1" fontId="17" fillId="15" borderId="2" xfId="0" applyNumberFormat="1" applyFont="1" applyFill="1" applyBorder="1" applyAlignment="1">
      <alignment horizontal="left" vertical="center" wrapText="1"/>
    </xf>
    <xf numFmtId="14" fontId="17" fillId="15" borderId="2" xfId="0" applyNumberFormat="1" applyFont="1" applyFill="1" applyBorder="1" applyAlignment="1">
      <alignment horizontal="left" vertical="center" wrapText="1"/>
    </xf>
    <xf numFmtId="0" fontId="17" fillId="15" borderId="2" xfId="1" applyNumberFormat="1" applyFont="1" applyFill="1" applyBorder="1" applyAlignment="1" applyProtection="1">
      <alignment horizontal="left" vertical="center" wrapText="1"/>
    </xf>
    <xf numFmtId="9" fontId="17" fillId="15" borderId="2" xfId="1" applyFont="1" applyFill="1" applyBorder="1" applyAlignment="1" applyProtection="1">
      <alignment horizontal="left" vertical="center" wrapText="1"/>
    </xf>
    <xf numFmtId="44" fontId="11" fillId="0" borderId="2" xfId="6" applyFont="1" applyFill="1" applyBorder="1" applyAlignment="1" applyProtection="1">
      <alignment horizontal="left" vertical="center" wrapText="1"/>
    </xf>
    <xf numFmtId="0" fontId="11" fillId="0" borderId="0" xfId="0" applyFont="1" applyAlignment="1">
      <alignment horizontal="left" vertical="center"/>
    </xf>
    <xf numFmtId="0" fontId="11" fillId="13" borderId="2" xfId="0" applyFont="1" applyFill="1" applyBorder="1" applyAlignment="1">
      <alignment horizontal="justify" vertical="center"/>
    </xf>
    <xf numFmtId="9" fontId="11" fillId="13" borderId="2" xfId="0" applyNumberFormat="1" applyFont="1" applyFill="1" applyBorder="1" applyAlignment="1">
      <alignment horizontal="left" vertical="top" wrapText="1"/>
    </xf>
    <xf numFmtId="1" fontId="11" fillId="13" borderId="2" xfId="0" applyNumberFormat="1" applyFont="1" applyFill="1" applyBorder="1" applyAlignment="1">
      <alignment horizontal="left" vertical="center" wrapText="1"/>
    </xf>
    <xf numFmtId="0" fontId="16" fillId="15" borderId="2" xfId="0" applyFont="1" applyFill="1" applyBorder="1" applyAlignment="1">
      <alignment vertical="center" wrapText="1"/>
    </xf>
    <xf numFmtId="0" fontId="16" fillId="15" borderId="2" xfId="0" applyFont="1" applyFill="1" applyBorder="1" applyAlignment="1">
      <alignment horizontal="left" vertical="center" wrapText="1"/>
    </xf>
    <xf numFmtId="9" fontId="17" fillId="15" borderId="2" xfId="3" applyNumberFormat="1" applyFont="1" applyFill="1" applyBorder="1" applyAlignment="1">
      <alignment horizontal="center" vertical="center" wrapText="1"/>
    </xf>
    <xf numFmtId="14" fontId="17" fillId="15" borderId="2" xfId="3" applyNumberFormat="1" applyFont="1" applyFill="1" applyBorder="1" applyAlignment="1">
      <alignment horizontal="center" vertical="center" wrapText="1"/>
    </xf>
    <xf numFmtId="9" fontId="17" fillId="15" borderId="2" xfId="4" applyFont="1" applyFill="1" applyBorder="1" applyAlignment="1" applyProtection="1">
      <alignment horizontal="center" vertical="center" wrapText="1"/>
    </xf>
    <xf numFmtId="166" fontId="11" fillId="0" borderId="2" xfId="3" applyNumberFormat="1" applyFont="1" applyBorder="1" applyAlignment="1">
      <alignment horizontal="center" vertical="center" wrapText="1"/>
    </xf>
    <xf numFmtId="0" fontId="11" fillId="0" borderId="2" xfId="3" applyFont="1" applyBorder="1" applyAlignment="1">
      <alignment horizontal="justify" vertical="center" wrapText="1"/>
    </xf>
    <xf numFmtId="0" fontId="11" fillId="0" borderId="2" xfId="3" applyFont="1" applyBorder="1" applyAlignment="1">
      <alignment horizontal="center" vertical="center" wrapText="1"/>
    </xf>
    <xf numFmtId="9" fontId="11" fillId="0" borderId="2" xfId="3" applyNumberFormat="1" applyFont="1" applyBorder="1" applyAlignment="1">
      <alignment horizontal="center" vertical="center" wrapText="1"/>
    </xf>
    <xf numFmtId="9" fontId="11" fillId="0" borderId="2" xfId="0" applyNumberFormat="1" applyFont="1" applyBorder="1" applyAlignment="1" applyProtection="1">
      <alignment horizontal="center" vertical="center" wrapText="1"/>
      <protection locked="0"/>
    </xf>
    <xf numFmtId="0" fontId="11" fillId="0" borderId="2" xfId="3" applyFont="1" applyBorder="1" applyAlignment="1" applyProtection="1">
      <alignment horizontal="justify" vertical="center" wrapText="1"/>
      <protection locked="0"/>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9" fontId="20" fillId="0" borderId="2" xfId="0" applyNumberFormat="1" applyFont="1" applyBorder="1" applyAlignment="1">
      <alignment horizontal="center" vertical="center" wrapText="1"/>
    </xf>
    <xf numFmtId="1" fontId="11" fillId="0" borderId="2" xfId="0" applyNumberFormat="1" applyFont="1" applyBorder="1" applyAlignment="1" applyProtection="1">
      <alignment horizontal="center" vertical="center" wrapText="1"/>
      <protection locked="0"/>
    </xf>
    <xf numFmtId="2" fontId="11" fillId="0" borderId="2" xfId="0" applyNumberFormat="1" applyFont="1" applyBorder="1" applyAlignment="1" applyProtection="1">
      <alignment horizontal="center" vertical="center" wrapText="1"/>
      <protection locked="0"/>
    </xf>
    <xf numFmtId="0" fontId="11" fillId="0" borderId="2" xfId="0" applyFont="1" applyBorder="1" applyAlignment="1" applyProtection="1">
      <alignment horizontal="center" vertical="center"/>
      <protection locked="0"/>
    </xf>
    <xf numFmtId="44" fontId="11" fillId="0" borderId="2" xfId="6" applyFont="1" applyFill="1" applyBorder="1" applyAlignment="1" applyProtection="1">
      <alignment horizontal="center" vertical="center" wrapText="1"/>
      <protection locked="0"/>
    </xf>
    <xf numFmtId="0" fontId="11" fillId="0" borderId="2" xfId="0" applyFont="1" applyBorder="1" applyAlignment="1">
      <alignment horizontal="center" vertical="top" wrapText="1"/>
    </xf>
    <xf numFmtId="9" fontId="11" fillId="0" borderId="2" xfId="0" applyNumberFormat="1" applyFont="1" applyBorder="1" applyAlignment="1" applyProtection="1">
      <alignment horizontal="left" vertical="center" wrapText="1"/>
      <protection locked="0"/>
    </xf>
    <xf numFmtId="1"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left" vertical="center" wrapText="1"/>
      <protection locked="0"/>
    </xf>
    <xf numFmtId="0" fontId="11" fillId="0" borderId="2" xfId="0" applyFont="1" applyBorder="1" applyProtection="1">
      <protection locked="0"/>
    </xf>
    <xf numFmtId="2" fontId="11" fillId="0" borderId="2" xfId="0" applyNumberFormat="1" applyFont="1" applyBorder="1" applyAlignment="1" applyProtection="1">
      <alignment horizontal="center" vertical="center"/>
      <protection locked="0"/>
    </xf>
    <xf numFmtId="9" fontId="11" fillId="0" borderId="2" xfId="0" applyNumberFormat="1" applyFont="1" applyBorder="1" applyAlignment="1" applyProtection="1">
      <alignment horizontal="justify" vertical="center" wrapText="1"/>
      <protection locked="0"/>
    </xf>
    <xf numFmtId="9" fontId="11" fillId="0" borderId="2" xfId="0" applyNumberFormat="1" applyFont="1" applyBorder="1" applyAlignment="1" applyProtection="1">
      <alignment horizontal="justify" vertical="top" wrapText="1"/>
      <protection locked="0"/>
    </xf>
    <xf numFmtId="10" fontId="15" fillId="0" borderId="2" xfId="0" applyNumberFormat="1" applyFont="1" applyBorder="1" applyAlignment="1" applyProtection="1">
      <alignment horizontal="center" vertical="center" wrapText="1"/>
      <protection locked="0"/>
    </xf>
    <xf numFmtId="10" fontId="11" fillId="0" borderId="2" xfId="0" applyNumberFormat="1" applyFont="1" applyBorder="1" applyAlignment="1" applyProtection="1">
      <alignment horizontal="center" vertical="center" wrapText="1"/>
      <protection locked="0"/>
    </xf>
    <xf numFmtId="1" fontId="20" fillId="0" borderId="2" xfId="0" applyNumberFormat="1" applyFont="1" applyBorder="1" applyAlignment="1">
      <alignment horizontal="center" vertical="center" wrapText="1"/>
    </xf>
    <xf numFmtId="10" fontId="11" fillId="0" borderId="2" xfId="3" applyNumberFormat="1" applyFont="1" applyBorder="1" applyAlignment="1" applyProtection="1">
      <alignment horizontal="center" vertical="center" wrapText="1"/>
      <protection locked="0"/>
    </xf>
    <xf numFmtId="0" fontId="15" fillId="13" borderId="2" xfId="0" applyFont="1" applyFill="1" applyBorder="1" applyAlignment="1">
      <alignment horizontal="left" vertical="center" wrapText="1"/>
    </xf>
    <xf numFmtId="167" fontId="11" fillId="13" borderId="2" xfId="0" applyNumberFormat="1" applyFont="1" applyFill="1" applyBorder="1" applyAlignment="1">
      <alignment horizontal="center" vertical="center"/>
    </xf>
    <xf numFmtId="9" fontId="15" fillId="13" borderId="2" xfId="0" applyNumberFormat="1" applyFont="1" applyFill="1" applyBorder="1" applyAlignment="1">
      <alignment horizontal="left" vertical="center" wrapText="1"/>
    </xf>
    <xf numFmtId="2" fontId="17" fillId="15" borderId="2" xfId="1" applyNumberFormat="1" applyFont="1" applyFill="1" applyBorder="1" applyAlignment="1" applyProtection="1">
      <alignment horizontal="center" vertical="center" wrapText="1"/>
    </xf>
    <xf numFmtId="2" fontId="11" fillId="0" borderId="2" xfId="1" applyNumberFormat="1" applyFont="1" applyFill="1" applyBorder="1" applyAlignment="1" applyProtection="1">
      <alignment horizontal="center" vertical="center" wrapText="1"/>
    </xf>
    <xf numFmtId="0" fontId="11" fillId="0" borderId="2" xfId="0" applyFont="1" applyBorder="1" applyAlignment="1" applyProtection="1">
      <alignment horizontal="center" vertical="center" wrapText="1"/>
      <protection locked="0"/>
    </xf>
    <xf numFmtId="2" fontId="11" fillId="0" borderId="2" xfId="1" applyNumberFormat="1" applyFont="1" applyFill="1" applyBorder="1" applyAlignment="1" applyProtection="1">
      <alignment horizontal="center" vertical="center" wrapText="1"/>
      <protection locked="0"/>
    </xf>
    <xf numFmtId="44" fontId="11" fillId="0" borderId="2" xfId="6" applyFont="1" applyBorder="1" applyAlignment="1">
      <alignment horizontal="center" vertical="center" wrapText="1"/>
    </xf>
    <xf numFmtId="44" fontId="11" fillId="0" borderId="2" xfId="6" applyFont="1" applyFill="1" applyBorder="1" applyAlignment="1">
      <alignment horizontal="center" vertical="center"/>
    </xf>
    <xf numFmtId="44" fontId="11" fillId="0" borderId="18" xfId="6" applyFont="1" applyBorder="1" applyAlignment="1">
      <alignment horizontal="center" vertical="center" wrapText="1"/>
    </xf>
    <xf numFmtId="44" fontId="11" fillId="0" borderId="2" xfId="6" applyFont="1" applyBorder="1" applyAlignment="1">
      <alignment horizontal="center" vertical="center"/>
    </xf>
    <xf numFmtId="1" fontId="11" fillId="18" borderId="2" xfId="0" applyNumberFormat="1" applyFont="1" applyFill="1" applyBorder="1" applyAlignment="1">
      <alignment horizontal="center" vertical="center" wrapText="1"/>
    </xf>
    <xf numFmtId="0" fontId="5"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left" vertical="center" wrapText="1"/>
    </xf>
    <xf numFmtId="0" fontId="27" fillId="0" borderId="30" xfId="0" applyFont="1" applyBorder="1" applyAlignment="1">
      <alignment horizontal="center" vertical="center"/>
    </xf>
    <xf numFmtId="0" fontId="28" fillId="21" borderId="32" xfId="0" applyFont="1" applyFill="1" applyBorder="1" applyAlignment="1">
      <alignment horizontal="center" vertical="center" wrapText="1"/>
    </xf>
    <xf numFmtId="0" fontId="27" fillId="0" borderId="0" xfId="0" applyFont="1" applyAlignment="1">
      <alignment horizontal="center" vertical="center"/>
    </xf>
    <xf numFmtId="0" fontId="12" fillId="18" borderId="35" xfId="0" applyFont="1" applyFill="1" applyBorder="1" applyAlignment="1">
      <alignment horizontal="justify" vertical="center" wrapText="1"/>
    </xf>
    <xf numFmtId="0" fontId="30" fillId="0" borderId="2" xfId="0" applyFont="1" applyBorder="1" applyAlignment="1">
      <alignment horizontal="center" vertical="center" wrapText="1"/>
    </xf>
    <xf numFmtId="0" fontId="30" fillId="0" borderId="36" xfId="0" applyFont="1" applyBorder="1" applyAlignment="1">
      <alignment horizontal="center" vertical="center" wrapText="1"/>
    </xf>
    <xf numFmtId="0" fontId="12" fillId="22" borderId="35" xfId="0" applyFont="1" applyFill="1" applyBorder="1" applyAlignment="1">
      <alignment horizontal="justify" vertical="center" wrapText="1"/>
    </xf>
    <xf numFmtId="0" fontId="12" fillId="14" borderId="35" xfId="0" applyFont="1" applyFill="1" applyBorder="1" applyAlignment="1">
      <alignment horizontal="justify" vertical="center" wrapText="1"/>
    </xf>
    <xf numFmtId="0" fontId="12" fillId="23" borderId="35" xfId="0" applyFont="1" applyFill="1" applyBorder="1" applyAlignment="1">
      <alignment horizontal="justify" vertical="center" wrapText="1"/>
    </xf>
    <xf numFmtId="0" fontId="12" fillId="24" borderId="35" xfId="0" applyFont="1" applyFill="1" applyBorder="1" applyAlignment="1">
      <alignment horizontal="justify" vertical="center" wrapText="1"/>
    </xf>
    <xf numFmtId="49" fontId="30" fillId="0" borderId="37" xfId="1" applyNumberFormat="1" applyFont="1" applyBorder="1" applyAlignment="1">
      <alignment horizontal="center" vertical="center" wrapText="1"/>
    </xf>
    <xf numFmtId="0" fontId="30"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0" xfId="0" applyFont="1" applyAlignment="1">
      <alignment horizontal="center" vertical="center" wrapText="1"/>
    </xf>
    <xf numFmtId="0" fontId="12" fillId="0" borderId="0" xfId="0" applyFont="1" applyAlignment="1">
      <alignment horizontal="justify" vertical="center" wrapText="1"/>
    </xf>
    <xf numFmtId="0" fontId="31" fillId="19" borderId="5" xfId="0" applyFont="1" applyFill="1" applyBorder="1" applyAlignment="1">
      <alignment vertical="center"/>
    </xf>
    <xf numFmtId="0" fontId="31" fillId="0" borderId="0" xfId="0" applyFont="1" applyAlignment="1">
      <alignment vertical="center"/>
    </xf>
    <xf numFmtId="0" fontId="10" fillId="0" borderId="0" xfId="0" applyFont="1" applyAlignment="1">
      <alignment horizontal="center" vertical="center" wrapText="1"/>
    </xf>
    <xf numFmtId="10" fontId="32" fillId="0" borderId="0" xfId="0" applyNumberFormat="1" applyFont="1" applyAlignment="1">
      <alignment horizontal="center" vertical="center" wrapText="1"/>
    </xf>
    <xf numFmtId="0" fontId="33" fillId="19" borderId="2" xfId="0" applyFont="1" applyFill="1" applyBorder="1" applyAlignment="1">
      <alignment horizontal="center" vertical="center" wrapText="1"/>
    </xf>
    <xf numFmtId="10" fontId="32" fillId="20" borderId="42" xfId="0" applyNumberFormat="1" applyFont="1" applyFill="1" applyBorder="1" applyAlignment="1">
      <alignment horizontal="center" vertical="center" wrapText="1"/>
    </xf>
    <xf numFmtId="10" fontId="34" fillId="25" borderId="2" xfId="0" applyNumberFormat="1" applyFont="1" applyFill="1" applyBorder="1" applyAlignment="1">
      <alignment horizontal="center" vertical="center" wrapText="1"/>
    </xf>
    <xf numFmtId="10" fontId="32" fillId="26" borderId="36" xfId="0" applyNumberFormat="1" applyFont="1" applyFill="1" applyBorder="1" applyAlignment="1">
      <alignment horizontal="center" vertical="center" wrapText="1"/>
    </xf>
    <xf numFmtId="10" fontId="32" fillId="20" borderId="2" xfId="0" applyNumberFormat="1" applyFont="1" applyFill="1" applyBorder="1" applyAlignment="1">
      <alignment horizontal="center" vertical="center" wrapText="1"/>
    </xf>
    <xf numFmtId="0" fontId="1" fillId="27" borderId="0" xfId="0" applyFont="1" applyFill="1" applyAlignment="1">
      <alignment vertical="center"/>
    </xf>
    <xf numFmtId="0" fontId="25" fillId="27" borderId="2" xfId="0" applyFont="1" applyFill="1" applyBorder="1" applyAlignment="1">
      <alignment vertical="center" wrapText="1"/>
    </xf>
    <xf numFmtId="166" fontId="0" fillId="0" borderId="0" xfId="0" applyNumberFormat="1" applyAlignment="1">
      <alignment horizontal="center" vertical="center"/>
    </xf>
    <xf numFmtId="0" fontId="0" fillId="27" borderId="0" xfId="0" applyFill="1"/>
    <xf numFmtId="166" fontId="24" fillId="27" borderId="0" xfId="0" applyNumberFormat="1" applyFont="1" applyFill="1" applyAlignment="1">
      <alignment horizontal="center" vertical="center"/>
    </xf>
    <xf numFmtId="0" fontId="5" fillId="28" borderId="2" xfId="0" applyFont="1" applyFill="1" applyBorder="1" applyAlignment="1">
      <alignment horizontal="center" vertical="center" wrapText="1"/>
    </xf>
    <xf numFmtId="9" fontId="5" fillId="28" borderId="43" xfId="0" applyNumberFormat="1" applyFont="1" applyFill="1" applyBorder="1" applyAlignment="1">
      <alignment horizontal="center" vertical="center"/>
    </xf>
    <xf numFmtId="166" fontId="5" fillId="0" borderId="0" xfId="0" applyNumberFormat="1" applyFont="1" applyAlignment="1">
      <alignment horizontal="center" vertical="center"/>
    </xf>
    <xf numFmtId="0" fontId="31" fillId="0" borderId="0" xfId="0" applyFont="1" applyAlignment="1">
      <alignment horizontal="center"/>
    </xf>
    <xf numFmtId="166" fontId="5" fillId="28" borderId="38" xfId="0" applyNumberFormat="1" applyFont="1" applyFill="1" applyBorder="1" applyAlignment="1">
      <alignment horizontal="center" vertical="center"/>
    </xf>
    <xf numFmtId="0" fontId="1" fillId="0" borderId="0" xfId="0" applyFont="1" applyAlignment="1">
      <alignment vertical="center" wrapText="1"/>
    </xf>
    <xf numFmtId="0" fontId="33" fillId="19" borderId="1" xfId="0" applyFont="1" applyFill="1" applyBorder="1" applyAlignment="1">
      <alignment horizontal="center" vertical="center" wrapText="1"/>
    </xf>
    <xf numFmtId="0" fontId="1" fillId="27" borderId="47" xfId="0" applyFont="1" applyFill="1" applyBorder="1" applyAlignment="1">
      <alignment vertical="center" wrapText="1"/>
    </xf>
    <xf numFmtId="0" fontId="35" fillId="28" borderId="48" xfId="0" applyFont="1" applyFill="1" applyBorder="1" applyAlignment="1">
      <alignment horizontal="center" vertical="center" wrapText="1"/>
    </xf>
    <xf numFmtId="166" fontId="5" fillId="28" borderId="37" xfId="0" applyNumberFormat="1" applyFont="1" applyFill="1" applyBorder="1" applyAlignment="1">
      <alignment horizontal="center" vertical="center"/>
    </xf>
    <xf numFmtId="0" fontId="1" fillId="27" borderId="42" xfId="0" applyFont="1" applyFill="1" applyBorder="1" applyAlignment="1">
      <alignment vertical="center" wrapText="1"/>
    </xf>
    <xf numFmtId="0" fontId="35" fillId="28" borderId="49" xfId="0" applyFont="1" applyFill="1" applyBorder="1" applyAlignment="1">
      <alignment horizontal="center" vertical="center" wrapText="1"/>
    </xf>
    <xf numFmtId="166" fontId="0" fillId="0" borderId="34" xfId="0" applyNumberFormat="1" applyBorder="1" applyAlignment="1">
      <alignment horizontal="center" vertical="center"/>
    </xf>
    <xf numFmtId="166" fontId="0" fillId="0" borderId="2" xfId="0" applyNumberFormat="1" applyBorder="1" applyAlignment="1">
      <alignment horizontal="center" vertical="center"/>
    </xf>
    <xf numFmtId="166" fontId="0" fillId="0" borderId="42" xfId="0" applyNumberFormat="1" applyBorder="1" applyAlignment="1">
      <alignment horizontal="center" vertical="center"/>
    </xf>
    <xf numFmtId="166" fontId="0" fillId="0" borderId="36" xfId="0" applyNumberFormat="1" applyBorder="1" applyAlignment="1">
      <alignment horizontal="center" vertical="center"/>
    </xf>
    <xf numFmtId="166" fontId="0" fillId="0" borderId="44" xfId="0" applyNumberFormat="1" applyBorder="1" applyAlignment="1">
      <alignment horizontal="center" vertical="center"/>
    </xf>
    <xf numFmtId="166" fontId="0" fillId="0" borderId="45" xfId="0" applyNumberFormat="1" applyBorder="1" applyAlignment="1">
      <alignment horizontal="center" vertical="center"/>
    </xf>
    <xf numFmtId="166" fontId="0" fillId="0" borderId="46" xfId="0" applyNumberFormat="1" applyBorder="1" applyAlignment="1">
      <alignment horizontal="center" vertical="center"/>
    </xf>
    <xf numFmtId="0" fontId="15" fillId="15" borderId="2" xfId="0" applyFont="1" applyFill="1" applyBorder="1" applyAlignment="1">
      <alignment horizontal="center" vertical="center" wrapText="1" readingOrder="1"/>
    </xf>
    <xf numFmtId="0" fontId="18" fillId="15" borderId="2" xfId="0" applyFont="1" applyFill="1" applyBorder="1" applyAlignment="1">
      <alignment horizontal="justify" vertical="center" wrapText="1"/>
    </xf>
    <xf numFmtId="49" fontId="17" fillId="15" borderId="2" xfId="8" applyNumberFormat="1" applyFont="1" applyFill="1" applyBorder="1" applyAlignment="1" applyProtection="1">
      <alignment horizontal="center" vertical="center" wrapText="1"/>
    </xf>
    <xf numFmtId="49" fontId="17" fillId="15" borderId="2" xfId="7" applyNumberFormat="1" applyFont="1" applyFill="1" applyBorder="1" applyAlignment="1" applyProtection="1">
      <alignment horizontal="center" vertical="center" wrapText="1"/>
    </xf>
    <xf numFmtId="0" fontId="17" fillId="15" borderId="2" xfId="7" applyNumberFormat="1" applyFont="1" applyFill="1" applyBorder="1" applyAlignment="1" applyProtection="1">
      <alignment horizontal="center" vertical="center" wrapText="1"/>
    </xf>
    <xf numFmtId="9" fontId="11" fillId="0" borderId="2" xfId="1" applyFont="1" applyFill="1" applyBorder="1" applyAlignment="1" applyProtection="1">
      <alignment horizontal="justify" vertical="center" wrapText="1"/>
    </xf>
    <xf numFmtId="1" fontId="11" fillId="0" borderId="2" xfId="1" applyNumberFormat="1" applyFont="1" applyFill="1" applyBorder="1" applyAlignment="1" applyProtection="1">
      <alignment horizontal="justify" vertical="center" wrapText="1"/>
    </xf>
    <xf numFmtId="49" fontId="18" fillId="15" borderId="2" xfId="8" applyNumberFormat="1" applyFont="1" applyFill="1" applyBorder="1" applyAlignment="1" applyProtection="1">
      <alignment horizontal="center" vertical="center" wrapText="1"/>
    </xf>
    <xf numFmtId="10" fontId="11" fillId="0" borderId="2" xfId="0" applyNumberFormat="1" applyFont="1" applyBorder="1" applyAlignment="1">
      <alignment horizontal="center" vertical="center"/>
    </xf>
    <xf numFmtId="0" fontId="11" fillId="0" borderId="2" xfId="0" applyFont="1" applyBorder="1" applyAlignment="1">
      <alignment horizontal="left" wrapText="1"/>
    </xf>
    <xf numFmtId="0" fontId="18" fillId="15" borderId="2" xfId="8" applyNumberFormat="1" applyFont="1" applyFill="1" applyBorder="1" applyAlignment="1" applyProtection="1">
      <alignment horizontal="center" vertical="center" wrapText="1"/>
    </xf>
    <xf numFmtId="1" fontId="18" fillId="15" borderId="2" xfId="2" applyNumberFormat="1" applyFont="1" applyFill="1" applyBorder="1" applyAlignment="1" applyProtection="1">
      <alignment horizontal="center" vertical="center" wrapText="1"/>
    </xf>
    <xf numFmtId="0" fontId="15" fillId="13" borderId="2" xfId="0" applyFont="1" applyFill="1" applyBorder="1" applyAlignment="1">
      <alignment horizontal="center" vertical="center" wrapText="1" readingOrder="1"/>
    </xf>
    <xf numFmtId="0" fontId="17" fillId="13" borderId="2" xfId="0" applyFont="1" applyFill="1" applyBorder="1" applyAlignment="1">
      <alignment horizontal="justify" vertical="center" wrapText="1"/>
    </xf>
    <xf numFmtId="0" fontId="17" fillId="0" borderId="2" xfId="0" applyFont="1" applyBorder="1"/>
    <xf numFmtId="9" fontId="11" fillId="13" borderId="2" xfId="1" applyFont="1" applyFill="1" applyBorder="1" applyAlignment="1" applyProtection="1">
      <alignment horizontal="justify" vertical="center" wrapText="1"/>
    </xf>
    <xf numFmtId="1" fontId="11" fillId="13" borderId="2" xfId="1" applyNumberFormat="1" applyFont="1" applyFill="1" applyBorder="1" applyAlignment="1" applyProtection="1">
      <alignment horizontal="justify" vertical="center" wrapText="1"/>
    </xf>
    <xf numFmtId="167" fontId="11" fillId="13" borderId="2" xfId="0" applyNumberFormat="1" applyFont="1" applyFill="1" applyBorder="1" applyAlignment="1">
      <alignment horizontal="center" vertical="center" wrapText="1"/>
    </xf>
    <xf numFmtId="9" fontId="25" fillId="0" borderId="2" xfId="0" applyNumberFormat="1" applyFont="1" applyBorder="1" applyAlignment="1" applyProtection="1">
      <alignment horizontal="center" vertical="center" wrapText="1"/>
      <protection locked="0"/>
    </xf>
    <xf numFmtId="0" fontId="37" fillId="0" borderId="2" xfId="0" applyFont="1" applyBorder="1" applyAlignment="1" applyProtection="1">
      <alignment horizontal="justify" vertical="center" wrapText="1"/>
      <protection locked="0"/>
    </xf>
    <xf numFmtId="9" fontId="11" fillId="0" borderId="2" xfId="1" applyFont="1" applyFill="1" applyBorder="1" applyAlignment="1" applyProtection="1">
      <alignment horizontal="center" vertical="center" wrapText="1"/>
      <protection locked="0"/>
    </xf>
    <xf numFmtId="44" fontId="25" fillId="0" borderId="2" xfId="6" applyFont="1" applyFill="1" applyBorder="1" applyAlignment="1" applyProtection="1">
      <alignment horizontal="center" vertical="center" wrapText="1"/>
      <protection locked="0"/>
    </xf>
    <xf numFmtId="0" fontId="25" fillId="0" borderId="2" xfId="0" applyFont="1" applyBorder="1" applyAlignment="1" applyProtection="1">
      <alignment horizontal="left" vertical="center" wrapText="1"/>
      <protection locked="0"/>
    </xf>
    <xf numFmtId="10" fontId="11" fillId="0" borderId="2" xfId="0" applyNumberFormat="1" applyFont="1" applyBorder="1" applyAlignment="1" applyProtection="1">
      <alignment horizontal="center" vertical="center"/>
      <protection locked="0"/>
    </xf>
    <xf numFmtId="0" fontId="25" fillId="0" borderId="2" xfId="0" applyFont="1" applyBorder="1" applyAlignment="1" applyProtection="1">
      <alignment horizontal="center" vertical="center" wrapText="1"/>
      <protection locked="0"/>
    </xf>
    <xf numFmtId="0" fontId="38" fillId="0" borderId="0" xfId="0" applyFont="1" applyAlignment="1" applyProtection="1">
      <alignment horizontal="left" vertical="center" wrapText="1"/>
      <protection locked="0"/>
    </xf>
    <xf numFmtId="0" fontId="36" fillId="0" borderId="2" xfId="0" applyFont="1" applyBorder="1" applyAlignment="1" applyProtection="1">
      <alignment horizontal="justify" vertical="center" wrapText="1"/>
      <protection locked="0"/>
    </xf>
    <xf numFmtId="44" fontId="37" fillId="0" borderId="2" xfId="6" applyFont="1" applyFill="1" applyBorder="1" applyAlignment="1" applyProtection="1">
      <alignment horizontal="center" vertical="center" wrapText="1"/>
      <protection locked="0"/>
    </xf>
    <xf numFmtId="44" fontId="11" fillId="0" borderId="2" xfId="6" applyFont="1" applyFill="1" applyBorder="1" applyAlignment="1">
      <alignment horizontal="center" vertical="center" wrapText="1"/>
    </xf>
    <xf numFmtId="0" fontId="5" fillId="0" borderId="2" xfId="0" applyFont="1" applyBorder="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14" fontId="5" fillId="0" borderId="2" xfId="0" applyNumberFormat="1" applyFont="1" applyBorder="1" applyAlignment="1">
      <alignment horizontal="center"/>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3" fillId="11" borderId="11" xfId="0" applyFont="1" applyFill="1" applyBorder="1" applyAlignment="1">
      <alignment horizontal="center" vertical="center"/>
    </xf>
    <xf numFmtId="0" fontId="3" fillId="11" borderId="3" xfId="0" applyFont="1" applyFill="1" applyBorder="1" applyAlignment="1">
      <alignment horizontal="center" vertical="center"/>
    </xf>
    <xf numFmtId="0" fontId="3" fillId="0" borderId="3" xfId="0" applyFont="1" applyBorder="1" applyAlignment="1">
      <alignment horizontal="center" vertical="center"/>
    </xf>
    <xf numFmtId="0" fontId="3" fillId="9" borderId="1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16"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0" borderId="2" xfId="0" applyBorder="1" applyAlignment="1">
      <alignment horizontal="center"/>
    </xf>
    <xf numFmtId="0" fontId="3" fillId="10" borderId="13" xfId="0" applyFont="1" applyFill="1" applyBorder="1" applyAlignment="1">
      <alignment horizontal="center" vertical="center"/>
    </xf>
    <xf numFmtId="0" fontId="3" fillId="0" borderId="4" xfId="0" applyFont="1" applyBorder="1" applyAlignment="1">
      <alignment horizontal="center" vertical="center"/>
    </xf>
    <xf numFmtId="0" fontId="3" fillId="10" borderId="4" xfId="0" applyFont="1" applyFill="1" applyBorder="1" applyAlignment="1">
      <alignment horizontal="center" vertical="center"/>
    </xf>
    <xf numFmtId="0" fontId="7" fillId="4" borderId="1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12" borderId="12" xfId="0" applyFont="1" applyFill="1" applyBorder="1" applyAlignment="1">
      <alignment horizontal="center" vertical="center" wrapText="1"/>
    </xf>
    <xf numFmtId="0" fontId="3" fillId="11" borderId="12" xfId="0" applyFont="1" applyFill="1" applyBorder="1" applyAlignment="1">
      <alignment horizontal="center" vertical="center"/>
    </xf>
    <xf numFmtId="0" fontId="8" fillId="12" borderId="14" xfId="0" applyFont="1" applyFill="1" applyBorder="1" applyAlignment="1">
      <alignment horizontal="center" vertical="center" wrapText="1"/>
    </xf>
    <xf numFmtId="0" fontId="8" fillId="12" borderId="17"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31" fillId="19" borderId="5" xfId="0" applyFont="1" applyFill="1" applyBorder="1" applyAlignment="1">
      <alignment horizontal="center" vertical="center"/>
    </xf>
    <xf numFmtId="10" fontId="32" fillId="20" borderId="40" xfId="0" applyNumberFormat="1" applyFont="1" applyFill="1" applyBorder="1" applyAlignment="1">
      <alignment horizontal="center" vertical="center" wrapText="1"/>
    </xf>
    <xf numFmtId="10" fontId="32" fillId="20" borderId="41" xfId="0" applyNumberFormat="1" applyFont="1" applyFill="1" applyBorder="1" applyAlignment="1">
      <alignment horizontal="center" vertical="center" wrapText="1"/>
    </xf>
    <xf numFmtId="0" fontId="0" fillId="19" borderId="5" xfId="0" applyFill="1" applyBorder="1" applyAlignment="1">
      <alignment horizontal="center"/>
    </xf>
    <xf numFmtId="10" fontId="32" fillId="20" borderId="39" xfId="0" applyNumberFormat="1" applyFont="1" applyFill="1" applyBorder="1" applyAlignment="1">
      <alignment horizontal="center" vertical="center" wrapText="1"/>
    </xf>
    <xf numFmtId="0" fontId="31" fillId="19" borderId="5" xfId="0" applyFont="1" applyFill="1" applyBorder="1" applyAlignment="1">
      <alignment horizontal="center"/>
    </xf>
    <xf numFmtId="0" fontId="29" fillId="0" borderId="1" xfId="0" applyFont="1" applyBorder="1" applyAlignment="1">
      <alignment horizontal="left" vertical="center" wrapText="1"/>
    </xf>
    <xf numFmtId="0" fontId="29" fillId="0" borderId="33" xfId="0" applyFont="1" applyBorder="1" applyAlignment="1">
      <alignment horizontal="left" vertical="center" wrapText="1"/>
    </xf>
    <xf numFmtId="0" fontId="29" fillId="0" borderId="34" xfId="0" applyFont="1" applyBorder="1" applyAlignment="1">
      <alignment horizontal="left" vertical="center" wrapText="1"/>
    </xf>
    <xf numFmtId="0" fontId="31" fillId="19" borderId="15" xfId="0" applyFont="1" applyFill="1" applyBorder="1" applyAlignment="1">
      <alignment horizontal="center" vertical="center"/>
    </xf>
    <xf numFmtId="0" fontId="26" fillId="20" borderId="29" xfId="0" applyFont="1" applyFill="1" applyBorder="1" applyAlignment="1">
      <alignment horizontal="center" vertical="center" wrapText="1"/>
    </xf>
    <xf numFmtId="0" fontId="26" fillId="20" borderId="21" xfId="0" applyFont="1" applyFill="1" applyBorder="1" applyAlignment="1">
      <alignment horizontal="center" vertical="center" wrapText="1"/>
    </xf>
    <xf numFmtId="0" fontId="28" fillId="21" borderId="31" xfId="0" applyFont="1" applyFill="1" applyBorder="1" applyAlignment="1">
      <alignment horizontal="center" vertical="center" wrapText="1"/>
    </xf>
    <xf numFmtId="0" fontId="28" fillId="21" borderId="32" xfId="0" applyFont="1" applyFill="1" applyBorder="1" applyAlignment="1">
      <alignment horizontal="center" vertical="center" wrapText="1"/>
    </xf>
    <xf numFmtId="0" fontId="1" fillId="0" borderId="2"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vertical="center"/>
    </xf>
    <xf numFmtId="0" fontId="5" fillId="0" borderId="20" xfId="0" applyFont="1" applyBorder="1" applyAlignment="1">
      <alignment horizontal="center" vertical="center"/>
    </xf>
    <xf numFmtId="0" fontId="5" fillId="0" borderId="22" xfId="0" applyFont="1" applyBorder="1" applyAlignment="1">
      <alignment horizontal="center"/>
    </xf>
    <xf numFmtId="0" fontId="5" fillId="0" borderId="0" xfId="0" applyFont="1" applyAlignment="1">
      <alignment horizontal="center"/>
    </xf>
    <xf numFmtId="0" fontId="5" fillId="0" borderId="23" xfId="0" applyFont="1" applyBorder="1" applyAlignment="1">
      <alignment horizontal="center"/>
    </xf>
    <xf numFmtId="0" fontId="5" fillId="0" borderId="24" xfId="0" applyFont="1" applyBorder="1" applyAlignment="1">
      <alignment horizontal="center"/>
    </xf>
    <xf numFmtId="0" fontId="5" fillId="0" borderId="21" xfId="0" applyFont="1" applyBorder="1" applyAlignment="1">
      <alignment horizontal="center"/>
    </xf>
    <xf numFmtId="0" fontId="5" fillId="0" borderId="20" xfId="0" applyFont="1" applyBorder="1" applyAlignment="1">
      <alignment horizontal="center"/>
    </xf>
    <xf numFmtId="0" fontId="4" fillId="19" borderId="6" xfId="0" applyFont="1" applyFill="1" applyBorder="1" applyAlignment="1">
      <alignment horizontal="center" vertical="center" wrapText="1"/>
    </xf>
    <xf numFmtId="0" fontId="4" fillId="19" borderId="0" xfId="0" applyFont="1" applyFill="1" applyAlignment="1">
      <alignment horizontal="center" vertical="center" wrapText="1"/>
    </xf>
    <xf numFmtId="0" fontId="0" fillId="0" borderId="28"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5" fillId="0" borderId="25"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cellXfs>
  <cellStyles count="11">
    <cellStyle name="Hipervínculo" xfId="9" builtinId="8"/>
    <cellStyle name="Millares" xfId="8" builtinId="3"/>
    <cellStyle name="Millares [0] 2" xfId="10" xr:uid="{90FC70E7-9E0A-4B15-8986-1CC1007A06C3}"/>
    <cellStyle name="Millares 2" xfId="7" xr:uid="{E1B3BBA3-B642-4561-86A2-B3BCDE65D466}"/>
    <cellStyle name="Moneda" xfId="6" builtinId="4"/>
    <cellStyle name="Moneda [0] 2" xfId="2" xr:uid="{830EFFE9-A975-4133-A438-FA1FB3500777}"/>
    <cellStyle name="Normal" xfId="0" builtinId="0"/>
    <cellStyle name="Normal 2" xfId="3" xr:uid="{A01F2D88-A363-46C2-80F3-128B8C4618C3}"/>
    <cellStyle name="Normal 4" xfId="5" xr:uid="{6FAACAD9-08F4-4E85-8F12-9CC70D0131CC}"/>
    <cellStyle name="Porcentaje" xfId="1" builtinId="5"/>
    <cellStyle name="Porcentaje 2" xfId="4" xr:uid="{BDC92E9A-A686-41FB-BE2B-82A786702D66}"/>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Promedio de avance EN EL CUATRIENIO</a:t>
            </a:r>
            <a:r>
              <a:rPr lang="en-US" baseline="0"/>
              <a:t> </a:t>
            </a:r>
            <a:r>
              <a:rPr lang="en-US"/>
              <a:t>de los OBJETIVOS SEGÚN APUESTAS</a:t>
            </a:r>
            <a:r>
              <a:rPr lang="en-US" baseline="0"/>
              <a:t> SECTORIALES</a:t>
            </a:r>
            <a:endParaRPr lang="en-US"/>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Avances!$F$25</c:f>
              <c:strCache>
                <c:ptCount val="1"/>
                <c:pt idx="0">
                  <c:v>Promedio de avance de las apuestas sectoriales</c:v>
                </c:pt>
              </c:strCache>
            </c:strRef>
          </c:tx>
          <c:spPr>
            <a:solidFill>
              <a:srgbClr val="FFC000"/>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1-FD61-4131-994C-F2159D1A5B15}"/>
              </c:ext>
            </c:extLst>
          </c:dPt>
          <c:dPt>
            <c:idx val="1"/>
            <c:invertIfNegative val="0"/>
            <c:bubble3D val="0"/>
            <c:spPr>
              <a:solidFill>
                <a:schemeClr val="accent2"/>
              </a:solidFill>
              <a:ln>
                <a:noFill/>
              </a:ln>
              <a:effectLst/>
            </c:spPr>
            <c:extLst>
              <c:ext xmlns:c16="http://schemas.microsoft.com/office/drawing/2014/chart" uri="{C3380CC4-5D6E-409C-BE32-E72D297353CC}">
                <c16:uniqueId val="{00000003-FD61-4131-994C-F2159D1A5B15}"/>
              </c:ext>
            </c:extLst>
          </c:dPt>
          <c:dPt>
            <c:idx val="2"/>
            <c:invertIfNegative val="0"/>
            <c:bubble3D val="0"/>
            <c:spPr>
              <a:solidFill>
                <a:schemeClr val="accent2"/>
              </a:solidFill>
              <a:ln>
                <a:noFill/>
              </a:ln>
              <a:effectLst/>
            </c:spPr>
            <c:extLst>
              <c:ext xmlns:c16="http://schemas.microsoft.com/office/drawing/2014/chart" uri="{C3380CC4-5D6E-409C-BE32-E72D297353CC}">
                <c16:uniqueId val="{00000005-FD61-4131-994C-F2159D1A5B15}"/>
              </c:ext>
            </c:extLst>
          </c:dPt>
          <c:dPt>
            <c:idx val="3"/>
            <c:invertIfNegative val="0"/>
            <c:bubble3D val="0"/>
            <c:spPr>
              <a:solidFill>
                <a:schemeClr val="accent2"/>
              </a:solidFill>
              <a:ln>
                <a:noFill/>
              </a:ln>
              <a:effectLst/>
            </c:spPr>
            <c:extLst>
              <c:ext xmlns:c16="http://schemas.microsoft.com/office/drawing/2014/chart" uri="{C3380CC4-5D6E-409C-BE32-E72D297353CC}">
                <c16:uniqueId val="{00000007-FD61-4131-994C-F2159D1A5B15}"/>
              </c:ext>
            </c:extLst>
          </c:dPt>
          <c:dPt>
            <c:idx val="4"/>
            <c:invertIfNegative val="0"/>
            <c:bubble3D val="0"/>
            <c:spPr>
              <a:solidFill>
                <a:schemeClr val="accent2"/>
              </a:solidFill>
              <a:ln>
                <a:noFill/>
              </a:ln>
              <a:effectLst/>
            </c:spPr>
            <c:extLst>
              <c:ext xmlns:c16="http://schemas.microsoft.com/office/drawing/2014/chart" uri="{C3380CC4-5D6E-409C-BE32-E72D297353CC}">
                <c16:uniqueId val="{00000009-FD61-4131-994C-F2159D1A5B15}"/>
              </c:ext>
            </c:extLst>
          </c:dPt>
          <c:dPt>
            <c:idx val="5"/>
            <c:invertIfNegative val="0"/>
            <c:bubble3D val="0"/>
            <c:spPr>
              <a:solidFill>
                <a:srgbClr val="FFFF00"/>
              </a:solidFill>
              <a:ln>
                <a:noFill/>
              </a:ln>
              <a:effectLst/>
            </c:spPr>
            <c:extLst>
              <c:ext xmlns:c16="http://schemas.microsoft.com/office/drawing/2014/chart" uri="{C3380CC4-5D6E-409C-BE32-E72D297353CC}">
                <c16:uniqueId val="{0000000B-FD61-4131-994C-F2159D1A5B1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Avances!$B$26:$B$31</c:f>
              <c:strCache>
                <c:ptCount val="6"/>
                <c:pt idx="0">
                  <c:v>1. Garantizar la seguridad jurídica y la efectiva divulgación normativa de las ramas del poder público</c:v>
                </c:pt>
                <c:pt idx="1">
                  <c:v>2. Propiciar la seguridad y convivencia ciudadana, el orden público, así como la atención y control en situaciones que vulneren o amenacen a la población</c:v>
                </c:pt>
                <c:pt idx="2">
                  <c:v>3. Fortalecer la articulación entre la Nación y el territorio, promoviendo la gobernabilidad, la democracia, el respeto por la libertad de cultos, la participación social, política y comunitaria</c:v>
                </c:pt>
                <c:pt idx="3">
                  <c:v>4. Promover y proteger los derechos humanos, especialmente la vida, la libertad, la seguridad, así como los derechos de autor y conexos, fundamentados en la cultura de legalidad y emprendimiento</c:v>
                </c:pt>
                <c:pt idx="4">
                  <c:v>5. Fortalecer el diálogo social e intercultural Estado – Comunidades, garantizando el derecho fundamental a la consulta previa y promoviendo estrategias que contribuyan a la equidad y el desarrollo de los pueblos indígenas, Rrom; y comunidades Negras, Afro</c:v>
                </c:pt>
                <c:pt idx="5">
                  <c:v>6. Fortalecer la gestión y desempeño del Sector Interior</c:v>
                </c:pt>
              </c:strCache>
            </c:strRef>
          </c:cat>
          <c:val>
            <c:numRef>
              <c:f>Avances!$O$26:$O$31</c:f>
              <c:numCache>
                <c:formatCode>0.0%</c:formatCode>
                <c:ptCount val="6"/>
                <c:pt idx="0">
                  <c:v>0.375</c:v>
                </c:pt>
                <c:pt idx="1">
                  <c:v>0.56716352201257858</c:v>
                </c:pt>
                <c:pt idx="2">
                  <c:v>0.59430022835004503</c:v>
                </c:pt>
                <c:pt idx="3">
                  <c:v>0.5459423948279003</c:v>
                </c:pt>
                <c:pt idx="4">
                  <c:v>0.57496686598124103</c:v>
                </c:pt>
                <c:pt idx="5">
                  <c:v>0.71428714285714279</c:v>
                </c:pt>
              </c:numCache>
            </c:numRef>
          </c:val>
          <c:extLst>
            <c:ext xmlns:c16="http://schemas.microsoft.com/office/drawing/2014/chart" uri="{C3380CC4-5D6E-409C-BE32-E72D297353CC}">
              <c16:uniqueId val="{0000000C-FD61-4131-994C-F2159D1A5B15}"/>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PROMEDIO DE AVANCE</a:t>
            </a:r>
            <a:r>
              <a:rPr lang="en-US" b="1" baseline="0"/>
              <a:t> EN EL CUATRIENIO DE LAS ENTIDADES SEGÚN APUESTAS SECTORIALES</a:t>
            </a:r>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Avances!$F$49</c:f>
              <c:strCache>
                <c:ptCount val="1"/>
                <c:pt idx="0">
                  <c:v>Promedio de avance de las apuestas sectoriales</c:v>
                </c:pt>
              </c:strCache>
            </c:strRef>
          </c:tx>
          <c:spPr>
            <a:solidFill>
              <a:srgbClr val="FFFF00"/>
            </a:solidFill>
            <a:ln>
              <a:noFill/>
            </a:ln>
            <a:effectLst>
              <a:outerShdw blurRad="76200" dir="18900000" sy="23000" kx="-1200000" algn="bl" rotWithShape="0">
                <a:prstClr val="black">
                  <a:alpha val="20000"/>
                </a:prstClr>
              </a:outerShdw>
            </a:effectLst>
          </c:spPr>
          <c:invertIfNegative val="0"/>
          <c:dPt>
            <c:idx val="0"/>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FD9B-4E04-BD98-F1F70D01506C}"/>
              </c:ext>
            </c:extLst>
          </c:dPt>
          <c:dPt>
            <c:idx val="1"/>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2-FD9B-4E04-BD98-F1F70D01506C}"/>
              </c:ext>
            </c:extLst>
          </c:dPt>
          <c:dPt>
            <c:idx val="2"/>
            <c:invertIfNegative val="0"/>
            <c:bubble3D val="0"/>
            <c:extLst>
              <c:ext xmlns:c16="http://schemas.microsoft.com/office/drawing/2014/chart" uri="{C3380CC4-5D6E-409C-BE32-E72D297353CC}">
                <c16:uniqueId val="{00000003-FD9B-4E04-BD98-F1F70D01506C}"/>
              </c:ext>
            </c:extLst>
          </c:dPt>
          <c:dPt>
            <c:idx val="3"/>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5-FD9B-4E04-BD98-F1F70D01506C}"/>
              </c:ext>
            </c:extLst>
          </c:dPt>
          <c:dPt>
            <c:idx val="4"/>
            <c:invertIfNegative val="0"/>
            <c:bubble3D val="0"/>
            <c:spPr>
              <a:solidFill>
                <a:schemeClr val="accent2"/>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6-FD9B-4E04-BD98-F1F70D01506C}"/>
              </c:ext>
            </c:extLst>
          </c:dPt>
          <c:dPt>
            <c:idx val="5"/>
            <c:invertIfNegative val="0"/>
            <c:bubble3D val="0"/>
            <c:spPr>
              <a:solidFill>
                <a:srgbClr val="FFFF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8-FD9B-4E04-BD98-F1F70D01506C}"/>
              </c:ext>
            </c:extLst>
          </c:dPt>
          <c:dLbls>
            <c:dLbl>
              <c:idx val="5"/>
              <c:layout>
                <c:manualLayout>
                  <c:x val="3.9243175279642384E-3"/>
                  <c:y val="0.193446544298931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D9B-4E04-BD98-F1F70D01506C}"/>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Avances!$B$50:$B$55</c:f>
              <c:strCache>
                <c:ptCount val="6"/>
                <c:pt idx="0">
                  <c:v>Corporación Nasa Kiwe</c:v>
                </c:pt>
                <c:pt idx="1">
                  <c:v>Dirección Nacional de Bomberos</c:v>
                </c:pt>
                <c:pt idx="2">
                  <c:v>Dirección Nacional de Derechos de Autor</c:v>
                </c:pt>
                <c:pt idx="3">
                  <c:v>Imprenta Nacional de Colombia</c:v>
                </c:pt>
                <c:pt idx="4">
                  <c:v>Ministerio del Interior</c:v>
                </c:pt>
                <c:pt idx="5">
                  <c:v>Unidad Nacional de Protección</c:v>
                </c:pt>
              </c:strCache>
            </c:strRef>
          </c:cat>
          <c:val>
            <c:numRef>
              <c:f>Avances!$O$50:$O$55</c:f>
              <c:numCache>
                <c:formatCode>0.0%</c:formatCode>
                <c:ptCount val="6"/>
                <c:pt idx="0">
                  <c:v>0.41666833333333336</c:v>
                </c:pt>
                <c:pt idx="1">
                  <c:v>0.375</c:v>
                </c:pt>
                <c:pt idx="2">
                  <c:v>0.76000600000000007</c:v>
                </c:pt>
                <c:pt idx="3">
                  <c:v>0.75</c:v>
                </c:pt>
                <c:pt idx="4">
                  <c:v>0.58777891971392371</c:v>
                </c:pt>
                <c:pt idx="5">
                  <c:v>0.73758865248226957</c:v>
                </c:pt>
              </c:numCache>
            </c:numRef>
          </c:val>
          <c:extLst>
            <c:ext xmlns:c16="http://schemas.microsoft.com/office/drawing/2014/chart" uri="{C3380CC4-5D6E-409C-BE32-E72D297353CC}">
              <c16:uniqueId val="{00000009-FD9B-4E04-BD98-F1F70D01506C}"/>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l"/>
        <c:numFmt formatCode="0.0%" sourceLinked="1"/>
        <c:majorTickMark val="none"/>
        <c:minorTickMark val="none"/>
        <c:tickLblPos val="nextTo"/>
        <c:crossAx val="101256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1170215</xdr:colOff>
      <xdr:row>0</xdr:row>
      <xdr:rowOff>0</xdr:rowOff>
    </xdr:from>
    <xdr:to>
      <xdr:col>1</xdr:col>
      <xdr:colOff>628944</xdr:colOff>
      <xdr:row>6</xdr:row>
      <xdr:rowOff>0</xdr:rowOff>
    </xdr:to>
    <xdr:pic>
      <xdr:nvPicPr>
        <xdr:cNvPr id="2" name="Imagen 1">
          <a:extLst>
            <a:ext uri="{FF2B5EF4-FFF2-40B4-BE49-F238E27FC236}">
              <a16:creationId xmlns:a16="http://schemas.microsoft.com/office/drawing/2014/main" id="{15582AF2-C01C-4805-BEDC-41FE72AC1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215" y="0"/>
          <a:ext cx="1314033" cy="11642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163285</xdr:colOff>
      <xdr:row>23</xdr:row>
      <xdr:rowOff>163286</xdr:rowOff>
    </xdr:from>
    <xdr:to>
      <xdr:col>26</xdr:col>
      <xdr:colOff>408215</xdr:colOff>
      <xdr:row>31</xdr:row>
      <xdr:rowOff>190500</xdr:rowOff>
    </xdr:to>
    <xdr:graphicFrame macro="">
      <xdr:nvGraphicFramePr>
        <xdr:cNvPr id="2" name="Gráfico 1">
          <a:extLst>
            <a:ext uri="{FF2B5EF4-FFF2-40B4-BE49-F238E27FC236}">
              <a16:creationId xmlns:a16="http://schemas.microsoft.com/office/drawing/2014/main" id="{3B9FB420-314D-46EB-B585-658DF04FFF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213178</xdr:colOff>
      <xdr:row>46</xdr:row>
      <xdr:rowOff>97973</xdr:rowOff>
    </xdr:from>
    <xdr:to>
      <xdr:col>26</xdr:col>
      <xdr:colOff>507999</xdr:colOff>
      <xdr:row>61</xdr:row>
      <xdr:rowOff>117929</xdr:rowOff>
    </xdr:to>
    <xdr:graphicFrame macro="">
      <xdr:nvGraphicFramePr>
        <xdr:cNvPr id="3" name="Gráfico 2">
          <a:extLst>
            <a:ext uri="{FF2B5EF4-FFF2-40B4-BE49-F238E27FC236}">
              <a16:creationId xmlns:a16="http://schemas.microsoft.com/office/drawing/2014/main" id="{0BB50D06-85DB-4A39-9B84-A3D43A9B75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1692316</xdr:colOff>
      <xdr:row>0</xdr:row>
      <xdr:rowOff>0</xdr:rowOff>
    </xdr:from>
    <xdr:to>
      <xdr:col>1</xdr:col>
      <xdr:colOff>2964923</xdr:colOff>
      <xdr:row>6</xdr:row>
      <xdr:rowOff>54429</xdr:rowOff>
    </xdr:to>
    <xdr:pic>
      <xdr:nvPicPr>
        <xdr:cNvPr id="4" name="Imagen 3">
          <a:extLst>
            <a:ext uri="{FF2B5EF4-FFF2-40B4-BE49-F238E27FC236}">
              <a16:creationId xmlns:a16="http://schemas.microsoft.com/office/drawing/2014/main" id="{84981CC3-4098-4058-962F-AA3692E7BA3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90436" y="0"/>
          <a:ext cx="1272607" cy="1197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uan David Ruiz Gomez" id="{DB06DCB7-76CE-4090-85C6-19465C68A27D}" userId="S::juand.ruiz@mininterior.gov.co::e0c37f7d-8835-4f9f-a6cb-e4bdfcb78b33"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63" dT="2023-11-08T00:23:12.37" personId="{DB06DCB7-76CE-4090-85C6-19465C68A27D}" id="{3BB4122D-F3D0-45FA-9417-CFA8F2928FBB}">
    <text xml:space="preserve">antes Porcentaje de avance en las actividades necesarias para establecer y desarrollar la agenda para garantizar el derecho a la consulta previa. </text>
  </threadedComment>
  <threadedComment ref="M63" dT="2023-11-08T00:23:56.69" personId="{DB06DCB7-76CE-4090-85C6-19465C68A27D}" id="{950CDFFB-D83A-4C9C-AE4C-90B636EE237E}">
    <text>antes (Porcentaje de avance de las actividades necesarias para establecer y desarrollar la agenda para garantizar el derecho a la consulta previa. / Porcentaje de avance de las actividades programadas para establecer y desarrollar la agenda para garantizar el derecho a la consulta previa.)*100</text>
  </threadedComment>
  <threadedComment ref="K64" dT="2023-11-08T00:22:25.50" personId="{DB06DCB7-76CE-4090-85C6-19465C68A27D}" id="{AF991872-C546-416C-81C4-802C56EB00E2}">
    <text>Antes era Crear e implementar la Escuela de formación en materia de consulta previa para grupos de interés.</text>
  </threadedComment>
  <threadedComment ref="K65" dT="2023-11-08T00:22:52.66" personId="{DB06DCB7-76CE-4090-85C6-19465C68A27D}" id="{19F42C1E-955A-41D8-8E8E-70AF4540723B}">
    <text>antes era Fortalecimiento de las herramientas tecnológicas y sistemas de información de la Dirección de la Autoridad Nacional de Consulta Previa.</text>
  </threadedComment>
  <threadedComment ref="L65" dT="2023-11-08T00:23:38.09" personId="{DB06DCB7-76CE-4090-85C6-19465C68A27D}" id="{765E01CF-D8DC-4ECB-97A3-0A7DE0D70D10}">
    <text>antes Porcentaje de avance en la ejecución de la agenda para consolidar la operación de la Dirección de la Autoridad Nacional de Consulta Previa.</text>
  </threadedComment>
  <threadedComment ref="M65" dT="2023-11-08T00:24:20.25" personId="{DB06DCB7-76CE-4090-85C6-19465C68A27D}" id="{5ADE2064-017A-45FF-ACE5-9061EF236AAF}">
    <text>antes (Actividades ejecutadas para consolidar la operación de la Dirección de la Autoridad Nacional de Consulta Previa/Actividades programadas necesarias para consolidar la operación de la Dirección de la Autoridad Nacional de Consulta Previa.)*100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C853-B6DB-45F6-BC2A-C1A0456EB3F4}">
  <dimension ref="A1:EG98"/>
  <sheetViews>
    <sheetView tabSelected="1" topLeftCell="CM1" zoomScale="50" zoomScaleNormal="25" workbookViewId="0">
      <pane ySplit="13" topLeftCell="A78" activePane="bottomLeft" state="frozen"/>
      <selection pane="bottomLeft" activeCell="DV80" sqref="DV80"/>
    </sheetView>
  </sheetViews>
  <sheetFormatPr baseColWidth="10" defaultColWidth="11.44140625" defaultRowHeight="20.100000000000001" customHeight="1" x14ac:dyDescent="0.3"/>
  <cols>
    <col min="1" max="1" width="27" customWidth="1"/>
    <col min="2" max="2" width="29.109375" customWidth="1"/>
    <col min="3" max="3" width="39.109375" hidden="1" customWidth="1"/>
    <col min="4" max="8" width="30.44140625" hidden="1" customWidth="1"/>
    <col min="9" max="9" width="48.88671875" hidden="1" customWidth="1"/>
    <col min="10" max="10" width="10.109375" customWidth="1"/>
    <col min="11" max="13" width="30.44140625" customWidth="1"/>
    <col min="15" max="15" width="18.44140625" customWidth="1"/>
    <col min="16" max="16" width="11.109375" bestFit="1" customWidth="1"/>
    <col min="18" max="18" width="11.109375" bestFit="1" customWidth="1"/>
    <col min="19" max="19" width="15.6640625" customWidth="1"/>
    <col min="20" max="23" width="10.6640625" hidden="1" customWidth="1"/>
    <col min="24" max="24" width="10.6640625" customWidth="1"/>
    <col min="25" max="28" width="10.6640625" hidden="1" customWidth="1"/>
    <col min="29" max="34" width="10.6640625" customWidth="1"/>
    <col min="35" max="38" width="10.6640625" hidden="1" customWidth="1"/>
    <col min="39" max="39" width="10.6640625" customWidth="1"/>
    <col min="40" max="40" width="15.6640625" customWidth="1"/>
    <col min="41" max="41" width="15.6640625" hidden="1" customWidth="1"/>
    <col min="42" max="42" width="50.33203125" hidden="1" customWidth="1"/>
    <col min="43" max="43" width="23.109375" hidden="1" customWidth="1"/>
    <col min="44" max="44" width="6.109375" hidden="1" customWidth="1"/>
    <col min="45" max="45" width="15.6640625" hidden="1" customWidth="1"/>
    <col min="46" max="46" width="50.6640625" hidden="1" customWidth="1"/>
    <col min="47" max="47" width="30.109375" hidden="1" customWidth="1"/>
    <col min="48" max="48" width="22.6640625" hidden="1" customWidth="1"/>
    <col min="49" max="49" width="15.6640625" hidden="1" customWidth="1"/>
    <col min="50" max="50" width="47" hidden="1" customWidth="1"/>
    <col min="51" max="52" width="45.6640625" hidden="1" customWidth="1"/>
    <col min="53" max="53" width="15.6640625" hidden="1" customWidth="1"/>
    <col min="54" max="56" width="45.6640625" hidden="1" customWidth="1"/>
    <col min="57" max="57" width="15.6640625" customWidth="1"/>
    <col min="58" max="60" width="45.6640625" customWidth="1"/>
    <col min="61" max="61" width="15.6640625" hidden="1" customWidth="1"/>
    <col min="62" max="64" width="45.6640625" hidden="1" customWidth="1"/>
    <col min="65" max="65" width="15.6640625" hidden="1" customWidth="1"/>
    <col min="66" max="66" width="49.44140625" hidden="1" customWidth="1"/>
    <col min="67" max="68" width="45.6640625" hidden="1" customWidth="1"/>
    <col min="69" max="69" width="15.6640625" hidden="1" customWidth="1"/>
    <col min="70" max="70" width="59.6640625" hidden="1" customWidth="1"/>
    <col min="71" max="71" width="60" hidden="1" customWidth="1"/>
    <col min="72" max="72" width="45.6640625" hidden="1" customWidth="1"/>
    <col min="73" max="73" width="15.6640625" hidden="1" customWidth="1"/>
    <col min="74" max="76" width="45.6640625" hidden="1" customWidth="1"/>
    <col min="77" max="77" width="15.6640625" customWidth="1"/>
    <col min="78" max="80" width="45.6640625" customWidth="1"/>
    <col min="81" max="81" width="15.6640625" customWidth="1"/>
    <col min="82" max="82" width="64.44140625" customWidth="1"/>
    <col min="83" max="83" width="17.88671875" customWidth="1"/>
    <col min="84" max="84" width="19.5546875" customWidth="1"/>
    <col min="85" max="85" width="15.6640625" customWidth="1"/>
    <col min="86" max="88" width="45.6640625" customWidth="1"/>
    <col min="89" max="89" width="15.6640625" customWidth="1"/>
    <col min="90" max="92" width="45.6640625" customWidth="1"/>
    <col min="93" max="93" width="15.6640625" hidden="1" customWidth="1"/>
    <col min="94" max="96" width="45.6640625" hidden="1" customWidth="1"/>
    <col min="97" max="97" width="15.6640625" customWidth="1"/>
    <col min="98" max="100" width="45.6640625" hidden="1" customWidth="1"/>
    <col min="101" max="101" width="15.6640625" hidden="1" customWidth="1"/>
    <col min="102" max="104" width="45.6640625" hidden="1" customWidth="1"/>
    <col min="105" max="105" width="15.6640625" hidden="1" customWidth="1"/>
    <col min="106" max="108" width="45.6640625" hidden="1" customWidth="1"/>
    <col min="109" max="109" width="15.6640625" hidden="1" customWidth="1"/>
    <col min="110" max="112" width="45.6640625" hidden="1" customWidth="1"/>
    <col min="113" max="113" width="15.6640625" hidden="1" customWidth="1"/>
    <col min="114" max="116" width="45.6640625" hidden="1" customWidth="1"/>
    <col min="117" max="117" width="15.6640625" hidden="1" customWidth="1"/>
    <col min="118" max="120" width="45.6640625" hidden="1" customWidth="1"/>
    <col min="121" max="121" width="15.6640625" customWidth="1"/>
    <col min="122" max="122" width="45.6640625" hidden="1" customWidth="1"/>
    <col min="123" max="123" width="24.5546875" customWidth="1"/>
    <col min="124" max="124" width="37" bestFit="1" customWidth="1"/>
    <col min="125" max="125" width="29.6640625" bestFit="1" customWidth="1"/>
    <col min="126" max="126" width="21" customWidth="1"/>
    <col min="127" max="127" width="15.6640625" customWidth="1"/>
    <col min="128" max="128" width="12.33203125" hidden="1" customWidth="1"/>
    <col min="129" max="132" width="10.88671875" hidden="1" customWidth="1"/>
    <col min="133" max="133" width="24.6640625" hidden="1" customWidth="1"/>
    <col min="134" max="134" width="107.109375" style="18" customWidth="1"/>
    <col min="136" max="137" width="11.44140625" hidden="1" customWidth="1"/>
  </cols>
  <sheetData>
    <row r="1" spans="1:137" ht="14.4" x14ac:dyDescent="0.3">
      <c r="A1" s="339"/>
      <c r="B1" s="339"/>
      <c r="C1" s="339"/>
      <c r="D1" s="339"/>
      <c r="E1" s="339"/>
      <c r="F1" s="339"/>
      <c r="G1" s="339"/>
      <c r="H1" s="339"/>
      <c r="I1" s="339"/>
      <c r="J1" s="304" t="s">
        <v>0</v>
      </c>
      <c r="K1" s="304"/>
      <c r="L1" s="304"/>
      <c r="M1" s="304"/>
      <c r="N1" s="304"/>
      <c r="O1" s="304"/>
      <c r="P1" s="304"/>
      <c r="Q1" s="304"/>
      <c r="R1" s="304"/>
      <c r="S1" s="304"/>
      <c r="T1" s="304"/>
      <c r="U1" s="304"/>
      <c r="V1" s="304"/>
      <c r="W1" s="304"/>
      <c r="X1" s="304"/>
      <c r="Y1" s="304"/>
      <c r="Z1" s="304"/>
      <c r="AA1" s="304"/>
      <c r="AB1" s="304"/>
      <c r="AC1" s="304"/>
      <c r="AD1" s="304"/>
      <c r="AE1" s="304"/>
      <c r="AF1" s="304"/>
      <c r="AG1" s="304"/>
      <c r="AH1" s="304"/>
      <c r="AI1" s="304"/>
      <c r="AJ1" s="304"/>
      <c r="AK1" s="304"/>
      <c r="AL1" s="304"/>
      <c r="AM1" s="304"/>
      <c r="AN1" s="305"/>
      <c r="AO1" s="303" t="s">
        <v>1</v>
      </c>
      <c r="AP1" s="303"/>
      <c r="AQ1" s="303"/>
      <c r="AR1" s="303"/>
      <c r="AS1" s="303"/>
      <c r="AT1" s="303"/>
      <c r="AU1" s="303"/>
      <c r="AV1" s="303"/>
      <c r="AW1" s="303"/>
      <c r="AX1" s="303"/>
      <c r="AY1" s="303"/>
      <c r="AZ1" s="303"/>
      <c r="BA1" s="303"/>
      <c r="BB1" s="303"/>
      <c r="BC1" s="303"/>
      <c r="BD1" s="303"/>
      <c r="BE1" s="303"/>
      <c r="BF1" s="303"/>
      <c r="BG1" s="303"/>
      <c r="BH1" s="303"/>
      <c r="BI1" s="303"/>
      <c r="BJ1" s="303"/>
      <c r="BK1" s="303"/>
      <c r="BL1" s="303"/>
      <c r="BM1" s="303"/>
      <c r="BN1" s="303"/>
      <c r="BO1" s="303"/>
      <c r="BP1" s="303"/>
      <c r="BQ1" s="303"/>
      <c r="BR1" s="303"/>
      <c r="BS1" s="303"/>
      <c r="BT1" s="303"/>
      <c r="BU1" s="303"/>
      <c r="BV1" s="303"/>
      <c r="BW1" s="303"/>
      <c r="BX1" s="303"/>
      <c r="BY1" s="303"/>
      <c r="BZ1" s="303"/>
      <c r="CA1" s="303"/>
      <c r="CB1" s="303"/>
      <c r="CC1" s="303"/>
      <c r="CD1" s="303"/>
      <c r="CE1" s="303"/>
      <c r="CF1" s="303"/>
      <c r="CG1" s="303"/>
      <c r="CH1" s="303"/>
      <c r="CI1" s="303"/>
      <c r="CJ1" s="303"/>
      <c r="CK1" s="303"/>
      <c r="CL1" s="303"/>
      <c r="CM1" s="303"/>
      <c r="CN1" s="303"/>
      <c r="CO1" s="303"/>
      <c r="CP1" s="303"/>
      <c r="CQ1" s="303"/>
      <c r="CR1" s="303"/>
      <c r="CS1" s="303"/>
      <c r="CT1" s="303"/>
      <c r="CU1" s="303"/>
      <c r="CV1" s="303"/>
      <c r="CW1" s="303"/>
      <c r="CX1" s="303"/>
      <c r="CY1" s="303"/>
      <c r="CZ1" s="303"/>
      <c r="DA1" s="303"/>
      <c r="DB1" s="303"/>
      <c r="DC1" s="303"/>
      <c r="DD1" s="303"/>
      <c r="DE1" s="303"/>
      <c r="DF1" s="303"/>
      <c r="DG1" s="303"/>
      <c r="DH1" s="303"/>
      <c r="DI1" s="303"/>
      <c r="DJ1" s="303"/>
      <c r="DK1" s="303"/>
      <c r="DL1" s="303"/>
      <c r="DM1" s="303"/>
      <c r="DN1" s="303"/>
      <c r="DO1" s="303"/>
      <c r="DP1" s="303"/>
      <c r="DQ1" s="303"/>
      <c r="DR1" s="303"/>
      <c r="DS1" s="303" t="s">
        <v>2</v>
      </c>
      <c r="DT1" s="303"/>
      <c r="DU1" s="303"/>
      <c r="DV1" s="303"/>
      <c r="DW1" s="303"/>
      <c r="DX1" s="303">
        <v>2</v>
      </c>
      <c r="DY1" s="303"/>
      <c r="DZ1" s="303"/>
      <c r="EA1" s="303"/>
      <c r="EB1" s="303"/>
      <c r="EC1" s="303"/>
      <c r="ED1" s="303"/>
    </row>
    <row r="2" spans="1:137" ht="14.4" x14ac:dyDescent="0.3">
      <c r="A2" s="339"/>
      <c r="B2" s="339"/>
      <c r="C2" s="339"/>
      <c r="D2" s="339"/>
      <c r="E2" s="339"/>
      <c r="F2" s="339"/>
      <c r="G2" s="339"/>
      <c r="H2" s="339"/>
      <c r="I2" s="339"/>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c r="AK2" s="304"/>
      <c r="AL2" s="304"/>
      <c r="AM2" s="304"/>
      <c r="AN2" s="305"/>
      <c r="AO2" s="303"/>
      <c r="AP2" s="303"/>
      <c r="AQ2" s="303"/>
      <c r="AR2" s="303"/>
      <c r="AS2" s="303"/>
      <c r="AT2" s="303"/>
      <c r="AU2" s="303"/>
      <c r="AV2" s="303"/>
      <c r="AW2" s="303"/>
      <c r="AX2" s="303"/>
      <c r="AY2" s="303"/>
      <c r="AZ2" s="303"/>
      <c r="BA2" s="303"/>
      <c r="BB2" s="303"/>
      <c r="BC2" s="303"/>
      <c r="BD2" s="303"/>
      <c r="BE2" s="303"/>
      <c r="BF2" s="303"/>
      <c r="BG2" s="303"/>
      <c r="BH2" s="303"/>
      <c r="BI2" s="303"/>
      <c r="BJ2" s="303"/>
      <c r="BK2" s="303"/>
      <c r="BL2" s="303"/>
      <c r="BM2" s="303"/>
      <c r="BN2" s="303"/>
      <c r="BO2" s="303"/>
      <c r="BP2" s="303"/>
      <c r="BQ2" s="303"/>
      <c r="BR2" s="303"/>
      <c r="BS2" s="303"/>
      <c r="BT2" s="303"/>
      <c r="BU2" s="303"/>
      <c r="BV2" s="303"/>
      <c r="BW2" s="303"/>
      <c r="BX2" s="303"/>
      <c r="BY2" s="303"/>
      <c r="BZ2" s="303"/>
      <c r="CA2" s="303"/>
      <c r="CB2" s="303"/>
      <c r="CC2" s="303"/>
      <c r="CD2" s="303"/>
      <c r="CE2" s="303"/>
      <c r="CF2" s="303"/>
      <c r="CG2" s="303"/>
      <c r="CH2" s="303"/>
      <c r="CI2" s="303"/>
      <c r="CJ2" s="303"/>
      <c r="CK2" s="303"/>
      <c r="CL2" s="303"/>
      <c r="CM2" s="303"/>
      <c r="CN2" s="303"/>
      <c r="CO2" s="303"/>
      <c r="CP2" s="303"/>
      <c r="CQ2" s="303"/>
      <c r="CR2" s="303"/>
      <c r="CS2" s="303"/>
      <c r="CT2" s="303"/>
      <c r="CU2" s="303"/>
      <c r="CV2" s="303"/>
      <c r="CW2" s="303"/>
      <c r="CX2" s="303"/>
      <c r="CY2" s="303"/>
      <c r="CZ2" s="303"/>
      <c r="DA2" s="303"/>
      <c r="DB2" s="303"/>
      <c r="DC2" s="303"/>
      <c r="DD2" s="303"/>
      <c r="DE2" s="303"/>
      <c r="DF2" s="303"/>
      <c r="DG2" s="303"/>
      <c r="DH2" s="303"/>
      <c r="DI2" s="303"/>
      <c r="DJ2" s="303"/>
      <c r="DK2" s="303"/>
      <c r="DL2" s="303"/>
      <c r="DM2" s="303"/>
      <c r="DN2" s="303"/>
      <c r="DO2" s="303"/>
      <c r="DP2" s="303"/>
      <c r="DQ2" s="303"/>
      <c r="DR2" s="303"/>
      <c r="DS2" s="303"/>
      <c r="DT2" s="303"/>
      <c r="DU2" s="303"/>
      <c r="DV2" s="303"/>
      <c r="DW2" s="303"/>
      <c r="DX2" s="303"/>
      <c r="DY2" s="303"/>
      <c r="DZ2" s="303"/>
      <c r="EA2" s="303"/>
      <c r="EB2" s="303"/>
      <c r="EC2" s="303"/>
      <c r="ED2" s="303"/>
    </row>
    <row r="3" spans="1:137" ht="14.4" x14ac:dyDescent="0.3">
      <c r="A3" s="339"/>
      <c r="B3" s="339"/>
      <c r="C3" s="339"/>
      <c r="D3" s="339"/>
      <c r="E3" s="339"/>
      <c r="F3" s="339"/>
      <c r="G3" s="339"/>
      <c r="H3" s="339"/>
      <c r="I3" s="339"/>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304"/>
      <c r="AM3" s="304"/>
      <c r="AN3" s="305"/>
      <c r="AO3" s="303"/>
      <c r="AP3" s="303"/>
      <c r="AQ3" s="303"/>
      <c r="AR3" s="303"/>
      <c r="AS3" s="303"/>
      <c r="AT3" s="303"/>
      <c r="AU3" s="303"/>
      <c r="AV3" s="303"/>
      <c r="AW3" s="303"/>
      <c r="AX3" s="303"/>
      <c r="AY3" s="303"/>
      <c r="AZ3" s="303"/>
      <c r="BA3" s="303"/>
      <c r="BB3" s="303"/>
      <c r="BC3" s="303"/>
      <c r="BD3" s="303"/>
      <c r="BE3" s="303"/>
      <c r="BF3" s="303"/>
      <c r="BG3" s="303"/>
      <c r="BH3" s="303"/>
      <c r="BI3" s="303"/>
      <c r="BJ3" s="303"/>
      <c r="BK3" s="303"/>
      <c r="BL3" s="303"/>
      <c r="BM3" s="303"/>
      <c r="BN3" s="303"/>
      <c r="BO3" s="303"/>
      <c r="BP3" s="303"/>
      <c r="BQ3" s="303"/>
      <c r="BR3" s="303"/>
      <c r="BS3" s="303"/>
      <c r="BT3" s="303"/>
      <c r="BU3" s="303"/>
      <c r="BV3" s="303"/>
      <c r="BW3" s="303"/>
      <c r="BX3" s="303"/>
      <c r="BY3" s="303"/>
      <c r="BZ3" s="303"/>
      <c r="CA3" s="303"/>
      <c r="CB3" s="303"/>
      <c r="CC3" s="303"/>
      <c r="CD3" s="303"/>
      <c r="CE3" s="303"/>
      <c r="CF3" s="303"/>
      <c r="CG3" s="303"/>
      <c r="CH3" s="303"/>
      <c r="CI3" s="303"/>
      <c r="CJ3" s="303"/>
      <c r="CK3" s="303"/>
      <c r="CL3" s="303"/>
      <c r="CM3" s="303"/>
      <c r="CN3" s="303"/>
      <c r="CO3" s="303"/>
      <c r="CP3" s="303"/>
      <c r="CQ3" s="303"/>
      <c r="CR3" s="303"/>
      <c r="CS3" s="303"/>
      <c r="CT3" s="303"/>
      <c r="CU3" s="303"/>
      <c r="CV3" s="303"/>
      <c r="CW3" s="303"/>
      <c r="CX3" s="303"/>
      <c r="CY3" s="303"/>
      <c r="CZ3" s="303"/>
      <c r="DA3" s="303"/>
      <c r="DB3" s="303"/>
      <c r="DC3" s="303"/>
      <c r="DD3" s="303"/>
      <c r="DE3" s="303"/>
      <c r="DF3" s="303"/>
      <c r="DG3" s="303"/>
      <c r="DH3" s="303"/>
      <c r="DI3" s="303"/>
      <c r="DJ3" s="303"/>
      <c r="DK3" s="303"/>
      <c r="DL3" s="303"/>
      <c r="DM3" s="303"/>
      <c r="DN3" s="303"/>
      <c r="DO3" s="303"/>
      <c r="DP3" s="303"/>
      <c r="DQ3" s="303"/>
      <c r="DR3" s="303"/>
      <c r="DS3" s="303" t="s">
        <v>3</v>
      </c>
      <c r="DT3" s="303"/>
      <c r="DU3" s="303"/>
      <c r="DV3" s="303"/>
      <c r="DW3" s="303"/>
      <c r="DX3" s="303" t="s">
        <v>4</v>
      </c>
      <c r="DY3" s="303"/>
      <c r="DZ3" s="303"/>
      <c r="EA3" s="303"/>
      <c r="EB3" s="303"/>
      <c r="EC3" s="303"/>
      <c r="ED3" s="303"/>
    </row>
    <row r="4" spans="1:137" ht="14.4" x14ac:dyDescent="0.3">
      <c r="A4" s="339"/>
      <c r="B4" s="339"/>
      <c r="C4" s="339"/>
      <c r="D4" s="339"/>
      <c r="E4" s="339"/>
      <c r="F4" s="339"/>
      <c r="G4" s="339"/>
      <c r="H4" s="339"/>
      <c r="I4" s="339"/>
      <c r="J4" s="304" t="s">
        <v>5</v>
      </c>
      <c r="K4" s="304"/>
      <c r="L4" s="304"/>
      <c r="M4" s="304"/>
      <c r="N4" s="304"/>
      <c r="O4" s="304"/>
      <c r="P4" s="304"/>
      <c r="Q4" s="304"/>
      <c r="R4" s="304"/>
      <c r="S4" s="304"/>
      <c r="T4" s="304"/>
      <c r="U4" s="304"/>
      <c r="V4" s="304"/>
      <c r="W4" s="304"/>
      <c r="X4" s="304"/>
      <c r="Y4" s="304"/>
      <c r="Z4" s="304"/>
      <c r="AA4" s="304"/>
      <c r="AB4" s="304"/>
      <c r="AC4" s="304"/>
      <c r="AD4" s="304"/>
      <c r="AE4" s="304"/>
      <c r="AF4" s="304"/>
      <c r="AG4" s="304"/>
      <c r="AH4" s="304"/>
      <c r="AI4" s="304"/>
      <c r="AJ4" s="304"/>
      <c r="AK4" s="304"/>
      <c r="AL4" s="304"/>
      <c r="AM4" s="304"/>
      <c r="AN4" s="305"/>
      <c r="AO4" s="303" t="s">
        <v>6</v>
      </c>
      <c r="AP4" s="303"/>
      <c r="AQ4" s="303"/>
      <c r="AR4" s="303"/>
      <c r="AS4" s="303"/>
      <c r="AT4" s="303"/>
      <c r="AU4" s="303"/>
      <c r="AV4" s="303"/>
      <c r="AW4" s="303"/>
      <c r="AX4" s="303"/>
      <c r="AY4" s="303"/>
      <c r="AZ4" s="303"/>
      <c r="BA4" s="303"/>
      <c r="BB4" s="303"/>
      <c r="BC4" s="303"/>
      <c r="BD4" s="303"/>
      <c r="BE4" s="303"/>
      <c r="BF4" s="303"/>
      <c r="BG4" s="303"/>
      <c r="BH4" s="303"/>
      <c r="BI4" s="303"/>
      <c r="BJ4" s="303"/>
      <c r="BK4" s="303"/>
      <c r="BL4" s="303"/>
      <c r="BM4" s="303"/>
      <c r="BN4" s="303"/>
      <c r="BO4" s="303"/>
      <c r="BP4" s="303"/>
      <c r="BQ4" s="303"/>
      <c r="BR4" s="303"/>
      <c r="BS4" s="303"/>
      <c r="BT4" s="303"/>
      <c r="BU4" s="303"/>
      <c r="BV4" s="303"/>
      <c r="BW4" s="303"/>
      <c r="BX4" s="303"/>
      <c r="BY4" s="303"/>
      <c r="BZ4" s="303"/>
      <c r="CA4" s="303"/>
      <c r="CB4" s="303"/>
      <c r="CC4" s="303"/>
      <c r="CD4" s="303"/>
      <c r="CE4" s="303"/>
      <c r="CF4" s="303"/>
      <c r="CG4" s="303"/>
      <c r="CH4" s="303"/>
      <c r="CI4" s="303"/>
      <c r="CJ4" s="303"/>
      <c r="CK4" s="303"/>
      <c r="CL4" s="303"/>
      <c r="CM4" s="303"/>
      <c r="CN4" s="303"/>
      <c r="CO4" s="303"/>
      <c r="CP4" s="303"/>
      <c r="CQ4" s="303"/>
      <c r="CR4" s="303"/>
      <c r="CS4" s="303"/>
      <c r="CT4" s="303"/>
      <c r="CU4" s="303"/>
      <c r="CV4" s="303"/>
      <c r="CW4" s="303"/>
      <c r="CX4" s="303"/>
      <c r="CY4" s="303"/>
      <c r="CZ4" s="303"/>
      <c r="DA4" s="303"/>
      <c r="DB4" s="303"/>
      <c r="DC4" s="303"/>
      <c r="DD4" s="303"/>
      <c r="DE4" s="303"/>
      <c r="DF4" s="303"/>
      <c r="DG4" s="303"/>
      <c r="DH4" s="303"/>
      <c r="DI4" s="303"/>
      <c r="DJ4" s="303"/>
      <c r="DK4" s="303"/>
      <c r="DL4" s="303"/>
      <c r="DM4" s="303"/>
      <c r="DN4" s="303"/>
      <c r="DO4" s="303"/>
      <c r="DP4" s="303"/>
      <c r="DQ4" s="303"/>
      <c r="DR4" s="303"/>
      <c r="DS4" s="303"/>
      <c r="DT4" s="303"/>
      <c r="DU4" s="303"/>
      <c r="DV4" s="303"/>
      <c r="DW4" s="303"/>
      <c r="DX4" s="303"/>
      <c r="DY4" s="303"/>
      <c r="DZ4" s="303"/>
      <c r="EA4" s="303"/>
      <c r="EB4" s="303"/>
      <c r="EC4" s="303"/>
      <c r="ED4" s="303"/>
    </row>
    <row r="5" spans="1:137" ht="14.4" x14ac:dyDescent="0.3">
      <c r="A5" s="339"/>
      <c r="B5" s="339"/>
      <c r="C5" s="339"/>
      <c r="D5" s="339"/>
      <c r="E5" s="339"/>
      <c r="F5" s="339"/>
      <c r="G5" s="339"/>
      <c r="H5" s="339"/>
      <c r="I5" s="339"/>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c r="AL5" s="304"/>
      <c r="AM5" s="304"/>
      <c r="AN5" s="305"/>
      <c r="AO5" s="303"/>
      <c r="AP5" s="303"/>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c r="CC5" s="303"/>
      <c r="CD5" s="303"/>
      <c r="CE5" s="303"/>
      <c r="CF5" s="303"/>
      <c r="CG5" s="303"/>
      <c r="CH5" s="303"/>
      <c r="CI5" s="303"/>
      <c r="CJ5" s="303"/>
      <c r="CK5" s="303"/>
      <c r="CL5" s="303"/>
      <c r="CM5" s="303"/>
      <c r="CN5" s="303"/>
      <c r="CO5" s="303"/>
      <c r="CP5" s="303"/>
      <c r="CQ5" s="303"/>
      <c r="CR5" s="303"/>
      <c r="CS5" s="303"/>
      <c r="CT5" s="303"/>
      <c r="CU5" s="303"/>
      <c r="CV5" s="303"/>
      <c r="CW5" s="303"/>
      <c r="CX5" s="303"/>
      <c r="CY5" s="303"/>
      <c r="CZ5" s="303"/>
      <c r="DA5" s="303"/>
      <c r="DB5" s="303"/>
      <c r="DC5" s="303"/>
      <c r="DD5" s="303"/>
      <c r="DE5" s="303"/>
      <c r="DF5" s="303"/>
      <c r="DG5" s="303"/>
      <c r="DH5" s="303"/>
      <c r="DI5" s="303"/>
      <c r="DJ5" s="303"/>
      <c r="DK5" s="303"/>
      <c r="DL5" s="303"/>
      <c r="DM5" s="303"/>
      <c r="DN5" s="303"/>
      <c r="DO5" s="303"/>
      <c r="DP5" s="303"/>
      <c r="DQ5" s="303"/>
      <c r="DR5" s="303"/>
      <c r="DS5" s="303" t="s">
        <v>7</v>
      </c>
      <c r="DT5" s="303"/>
      <c r="DU5" s="303"/>
      <c r="DV5" s="303"/>
      <c r="DW5" s="303"/>
      <c r="DX5" s="306">
        <v>45768</v>
      </c>
      <c r="DY5" s="303"/>
      <c r="DZ5" s="303"/>
      <c r="EA5" s="303"/>
      <c r="EB5" s="303"/>
      <c r="EC5" s="303"/>
      <c r="ED5" s="303"/>
    </row>
    <row r="6" spans="1:137" ht="15" thickBot="1" x14ac:dyDescent="0.35">
      <c r="A6" s="339"/>
      <c r="B6" s="339"/>
      <c r="C6" s="339"/>
      <c r="D6" s="339"/>
      <c r="E6" s="339"/>
      <c r="F6" s="339"/>
      <c r="G6" s="339"/>
      <c r="H6" s="339"/>
      <c r="I6" s="339"/>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5"/>
      <c r="AO6" s="303"/>
      <c r="AP6" s="303"/>
      <c r="AQ6" s="303"/>
      <c r="AR6" s="303"/>
      <c r="AS6" s="303"/>
      <c r="AT6" s="303"/>
      <c r="AU6" s="303"/>
      <c r="AV6" s="303"/>
      <c r="AW6" s="303"/>
      <c r="AX6" s="303"/>
      <c r="AY6" s="303"/>
      <c r="AZ6" s="303"/>
      <c r="BA6" s="303"/>
      <c r="BB6" s="303"/>
      <c r="BC6" s="303"/>
      <c r="BD6" s="303"/>
      <c r="BE6" s="303"/>
      <c r="BF6" s="303"/>
      <c r="BG6" s="303"/>
      <c r="BH6" s="303"/>
      <c r="BI6" s="303"/>
      <c r="BJ6" s="303"/>
      <c r="BK6" s="303"/>
      <c r="BL6" s="303"/>
      <c r="BM6" s="303"/>
      <c r="BN6" s="303"/>
      <c r="BO6" s="303"/>
      <c r="BP6" s="303"/>
      <c r="BQ6" s="303"/>
      <c r="BR6" s="303"/>
      <c r="BS6" s="303"/>
      <c r="BT6" s="303"/>
      <c r="BU6" s="303"/>
      <c r="BV6" s="303"/>
      <c r="BW6" s="303"/>
      <c r="BX6" s="303"/>
      <c r="BY6" s="303"/>
      <c r="BZ6" s="303"/>
      <c r="CA6" s="303"/>
      <c r="CB6" s="303"/>
      <c r="CC6" s="303"/>
      <c r="CD6" s="303"/>
      <c r="CE6" s="303"/>
      <c r="CF6" s="303"/>
      <c r="CG6" s="303"/>
      <c r="CH6" s="303"/>
      <c r="CI6" s="303"/>
      <c r="CJ6" s="303"/>
      <c r="CK6" s="303"/>
      <c r="CL6" s="303"/>
      <c r="CM6" s="303"/>
      <c r="CN6" s="303"/>
      <c r="CO6" s="303"/>
      <c r="CP6" s="303"/>
      <c r="CQ6" s="303"/>
      <c r="CR6" s="303"/>
      <c r="CS6" s="303"/>
      <c r="CT6" s="303"/>
      <c r="CU6" s="303"/>
      <c r="CV6" s="303"/>
      <c r="CW6" s="303"/>
      <c r="CX6" s="303"/>
      <c r="CY6" s="303"/>
      <c r="CZ6" s="303"/>
      <c r="DA6" s="303"/>
      <c r="DB6" s="303"/>
      <c r="DC6" s="303"/>
      <c r="DD6" s="303"/>
      <c r="DE6" s="303"/>
      <c r="DF6" s="303"/>
      <c r="DG6" s="303"/>
      <c r="DH6" s="303"/>
      <c r="DI6" s="303"/>
      <c r="DJ6" s="303"/>
      <c r="DK6" s="303"/>
      <c r="DL6" s="303"/>
      <c r="DM6" s="303"/>
      <c r="DN6" s="303"/>
      <c r="DO6" s="303"/>
      <c r="DP6" s="303"/>
      <c r="DQ6" s="303"/>
      <c r="DR6" s="303"/>
      <c r="DS6" s="303"/>
      <c r="DT6" s="303"/>
      <c r="DU6" s="303"/>
      <c r="DV6" s="303"/>
      <c r="DW6" s="303"/>
      <c r="DX6" s="303"/>
      <c r="DY6" s="303"/>
      <c r="DZ6" s="303"/>
      <c r="EA6" s="303"/>
      <c r="EB6" s="303"/>
      <c r="EC6" s="303"/>
      <c r="ED6" s="303"/>
    </row>
    <row r="7" spans="1:137" ht="14.4" hidden="1" x14ac:dyDescent="0.3">
      <c r="A7" s="15"/>
      <c r="B7" s="15"/>
      <c r="C7" s="15"/>
      <c r="D7" s="15"/>
      <c r="E7" s="15"/>
      <c r="F7" s="15"/>
      <c r="G7" s="15"/>
      <c r="H7" s="15"/>
      <c r="I7" s="15"/>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CG7" s="17"/>
      <c r="CS7" s="17"/>
      <c r="DT7" s="17"/>
    </row>
    <row r="8" spans="1:137" ht="14.4" hidden="1" x14ac:dyDescent="0.3">
      <c r="A8" s="15"/>
      <c r="B8" s="15"/>
      <c r="C8" s="15"/>
      <c r="D8" s="15"/>
      <c r="E8" s="15"/>
      <c r="F8" s="15"/>
      <c r="G8" s="15"/>
      <c r="H8" s="15"/>
      <c r="I8" s="15"/>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CG8" s="17"/>
      <c r="CS8" s="17"/>
      <c r="DT8" s="17"/>
    </row>
    <row r="9" spans="1:137" ht="15" hidden="1" thickBot="1" x14ac:dyDescent="0.35">
      <c r="CG9" s="17"/>
      <c r="CS9" s="17"/>
      <c r="DT9" s="17"/>
    </row>
    <row r="10" spans="1:137" ht="24" thickBot="1" x14ac:dyDescent="0.35">
      <c r="A10" s="307" t="s">
        <v>8</v>
      </c>
      <c r="B10" s="308"/>
      <c r="C10" s="309" t="s">
        <v>9</v>
      </c>
      <c r="D10" s="310"/>
      <c r="E10" s="310"/>
      <c r="F10" s="310"/>
      <c r="G10" s="310"/>
      <c r="H10" s="310"/>
      <c r="I10" s="310"/>
      <c r="J10" s="311" t="s">
        <v>10</v>
      </c>
      <c r="K10" s="312"/>
      <c r="L10" s="312"/>
      <c r="M10" s="312"/>
      <c r="N10" s="312"/>
      <c r="O10" s="312"/>
      <c r="P10" s="312"/>
      <c r="Q10" s="312"/>
      <c r="R10" s="312"/>
      <c r="S10" s="312"/>
      <c r="T10" s="312"/>
      <c r="U10" s="312"/>
      <c r="V10" s="312"/>
      <c r="W10" s="312"/>
      <c r="X10" s="312"/>
      <c r="Y10" s="312"/>
      <c r="Z10" s="312"/>
      <c r="AA10" s="312"/>
      <c r="AB10" s="312"/>
      <c r="AC10" s="312"/>
      <c r="AD10" s="312"/>
      <c r="AE10" s="312"/>
      <c r="AF10" s="312"/>
      <c r="AG10" s="312"/>
      <c r="AH10" s="312"/>
      <c r="AI10" s="312"/>
      <c r="AJ10" s="312"/>
      <c r="AK10" s="312"/>
      <c r="AL10" s="312"/>
      <c r="AM10" s="312"/>
      <c r="AN10" s="313"/>
      <c r="AO10" s="314" t="s">
        <v>11</v>
      </c>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5"/>
      <c r="BP10" s="315"/>
      <c r="BQ10" s="315"/>
      <c r="BR10" s="315"/>
      <c r="BS10" s="315"/>
      <c r="BT10" s="315"/>
      <c r="BU10" s="315"/>
      <c r="BV10" s="315"/>
      <c r="BW10" s="315"/>
      <c r="BX10" s="315"/>
      <c r="BY10" s="315"/>
      <c r="BZ10" s="315"/>
      <c r="CA10" s="315"/>
      <c r="CB10" s="315"/>
      <c r="CC10" s="315"/>
      <c r="CD10" s="315"/>
      <c r="CE10" s="315"/>
      <c r="CF10" s="315"/>
      <c r="CG10" s="316"/>
      <c r="CH10" s="315"/>
      <c r="CI10" s="315"/>
      <c r="CJ10" s="315"/>
      <c r="CK10" s="315"/>
      <c r="CL10" s="315"/>
      <c r="CM10" s="315"/>
      <c r="CN10" s="315"/>
      <c r="CO10" s="315"/>
      <c r="CP10" s="315"/>
      <c r="CQ10" s="315"/>
      <c r="CR10" s="315"/>
      <c r="CS10" s="316"/>
      <c r="CT10" s="315"/>
      <c r="CU10" s="315"/>
      <c r="CV10" s="315"/>
      <c r="CW10" s="315"/>
      <c r="CX10" s="315"/>
      <c r="CY10" s="315"/>
      <c r="CZ10" s="315"/>
      <c r="DA10" s="315"/>
      <c r="DB10" s="315"/>
      <c r="DC10" s="315"/>
      <c r="DD10" s="315"/>
      <c r="DE10" s="315"/>
      <c r="DF10" s="315"/>
      <c r="DG10" s="315"/>
      <c r="DH10" s="315"/>
      <c r="DI10" s="315"/>
      <c r="DJ10" s="315"/>
      <c r="DK10" s="315"/>
      <c r="DL10" s="315"/>
      <c r="DM10" s="315"/>
      <c r="DN10" s="315"/>
      <c r="DO10" s="315"/>
      <c r="DP10" s="315"/>
      <c r="DQ10" s="315"/>
      <c r="DR10" s="315"/>
      <c r="DS10" s="315"/>
      <c r="DT10" s="316"/>
      <c r="DU10" s="315"/>
      <c r="DV10" s="315"/>
      <c r="DW10" s="315"/>
      <c r="DX10" s="317" t="s">
        <v>12</v>
      </c>
      <c r="DY10" s="318"/>
      <c r="DZ10" s="318"/>
      <c r="EA10" s="318"/>
      <c r="EB10" s="318"/>
      <c r="EC10" s="319"/>
      <c r="ED10" s="333" t="s">
        <v>13</v>
      </c>
    </row>
    <row r="11" spans="1:137" ht="24" customHeight="1" thickBot="1" x14ac:dyDescent="0.35">
      <c r="A11" s="335" t="s">
        <v>14</v>
      </c>
      <c r="B11" s="335" t="s">
        <v>15</v>
      </c>
      <c r="C11" s="337" t="s">
        <v>16</v>
      </c>
      <c r="D11" s="337" t="s">
        <v>17</v>
      </c>
      <c r="E11" s="337" t="s">
        <v>18</v>
      </c>
      <c r="F11" s="337" t="s">
        <v>19</v>
      </c>
      <c r="G11" s="337" t="s">
        <v>20</v>
      </c>
      <c r="H11" s="337" t="s">
        <v>21</v>
      </c>
      <c r="I11" s="323" t="s">
        <v>22</v>
      </c>
      <c r="J11" s="325" t="s">
        <v>23</v>
      </c>
      <c r="K11" s="325" t="s">
        <v>24</v>
      </c>
      <c r="L11" s="327" t="s">
        <v>25</v>
      </c>
      <c r="M11" s="327" t="s">
        <v>26</v>
      </c>
      <c r="N11" s="327" t="s">
        <v>27</v>
      </c>
      <c r="O11" s="327" t="s">
        <v>28</v>
      </c>
      <c r="P11" s="327" t="s">
        <v>29</v>
      </c>
      <c r="Q11" s="327" t="s">
        <v>30</v>
      </c>
      <c r="R11" s="329" t="s">
        <v>31</v>
      </c>
      <c r="S11" s="329" t="s">
        <v>32</v>
      </c>
      <c r="T11" s="331" t="s">
        <v>33</v>
      </c>
      <c r="U11" s="331"/>
      <c r="V11" s="331"/>
      <c r="W11" s="331"/>
      <c r="X11" s="331"/>
      <c r="Y11" s="331"/>
      <c r="Z11" s="331"/>
      <c r="AA11" s="331"/>
      <c r="AB11" s="331"/>
      <c r="AC11" s="331"/>
      <c r="AD11" s="331"/>
      <c r="AE11" s="331"/>
      <c r="AF11" s="331"/>
      <c r="AG11" s="331"/>
      <c r="AH11" s="331"/>
      <c r="AI11" s="331"/>
      <c r="AJ11" s="331"/>
      <c r="AK11" s="331"/>
      <c r="AL11" s="331"/>
      <c r="AM11" s="331"/>
      <c r="AN11" s="332"/>
      <c r="AO11" s="314" t="s">
        <v>34</v>
      </c>
      <c r="AP11" s="315"/>
      <c r="AQ11" s="315"/>
      <c r="AR11" s="315"/>
      <c r="AS11" s="315"/>
      <c r="AT11" s="315"/>
      <c r="AU11" s="315"/>
      <c r="AV11" s="315"/>
      <c r="AW11" s="315"/>
      <c r="AX11" s="315"/>
      <c r="AY11" s="315"/>
      <c r="AZ11" s="315"/>
      <c r="BA11" s="315"/>
      <c r="BB11" s="315"/>
      <c r="BC11" s="315"/>
      <c r="BD11" s="315"/>
      <c r="BE11" s="315"/>
      <c r="BF11" s="315"/>
      <c r="BG11" s="315"/>
      <c r="BH11" s="315"/>
      <c r="BI11" s="315"/>
      <c r="BJ11" s="315"/>
      <c r="BK11" s="315"/>
      <c r="BL11" s="315"/>
      <c r="BM11" s="315"/>
      <c r="BN11" s="315"/>
      <c r="BO11" s="315"/>
      <c r="BP11" s="315"/>
      <c r="BQ11" s="315"/>
      <c r="BR11" s="315"/>
      <c r="BS11" s="315"/>
      <c r="BT11" s="315"/>
      <c r="BU11" s="315"/>
      <c r="BV11" s="315"/>
      <c r="BW11" s="315"/>
      <c r="BX11" s="315"/>
      <c r="BY11" s="315"/>
      <c r="BZ11" s="315"/>
      <c r="CA11" s="315"/>
      <c r="CB11" s="315"/>
      <c r="CC11" s="315"/>
      <c r="CD11" s="315"/>
      <c r="CE11" s="315"/>
      <c r="CF11" s="315"/>
      <c r="CG11" s="316"/>
      <c r="CH11" s="315"/>
      <c r="CI11" s="315"/>
      <c r="CJ11" s="315"/>
      <c r="CK11" s="315"/>
      <c r="CL11" s="315"/>
      <c r="CM11" s="315"/>
      <c r="CN11" s="315"/>
      <c r="CO11" s="315"/>
      <c r="CP11" s="315"/>
      <c r="CQ11" s="315"/>
      <c r="CR11" s="315"/>
      <c r="CS11" s="316"/>
      <c r="CT11" s="315"/>
      <c r="CU11" s="315"/>
      <c r="CV11" s="315"/>
      <c r="CW11" s="315"/>
      <c r="CX11" s="315"/>
      <c r="CY11" s="315"/>
      <c r="CZ11" s="315"/>
      <c r="DA11" s="315"/>
      <c r="DB11" s="315"/>
      <c r="DC11" s="315"/>
      <c r="DD11" s="315"/>
      <c r="DE11" s="315"/>
      <c r="DF11" s="315"/>
      <c r="DG11" s="315"/>
      <c r="DH11" s="315"/>
      <c r="DI11" s="315"/>
      <c r="DJ11" s="315"/>
      <c r="DK11" s="315"/>
      <c r="DL11" s="315"/>
      <c r="DM11" s="315"/>
      <c r="DN11" s="315"/>
      <c r="DO11" s="315"/>
      <c r="DP11" s="315"/>
      <c r="DQ11" s="315"/>
      <c r="DR11" s="350"/>
      <c r="DS11" s="340" t="s">
        <v>35</v>
      </c>
      <c r="DT11" s="341"/>
      <c r="DU11" s="342"/>
      <c r="DV11" s="342"/>
      <c r="DW11" s="342"/>
      <c r="DX11" s="320"/>
      <c r="DY11" s="321"/>
      <c r="DZ11" s="321"/>
      <c r="EA11" s="321"/>
      <c r="EB11" s="321"/>
      <c r="EC11" s="322"/>
      <c r="ED11" s="334"/>
    </row>
    <row r="12" spans="1:137" ht="15" customHeight="1" thickBot="1" x14ac:dyDescent="0.35">
      <c r="A12" s="336"/>
      <c r="B12" s="336"/>
      <c r="C12" s="338"/>
      <c r="D12" s="338"/>
      <c r="E12" s="338"/>
      <c r="F12" s="338"/>
      <c r="G12" s="338"/>
      <c r="H12" s="338"/>
      <c r="I12" s="324"/>
      <c r="J12" s="326"/>
      <c r="K12" s="326"/>
      <c r="L12" s="328"/>
      <c r="M12" s="328"/>
      <c r="N12" s="328"/>
      <c r="O12" s="328"/>
      <c r="P12" s="328"/>
      <c r="Q12" s="328"/>
      <c r="R12" s="330"/>
      <c r="S12" s="330"/>
      <c r="T12" s="331">
        <v>2023</v>
      </c>
      <c r="U12" s="331"/>
      <c r="V12" s="331"/>
      <c r="W12" s="331"/>
      <c r="X12" s="332"/>
      <c r="Y12" s="343">
        <v>2024</v>
      </c>
      <c r="Z12" s="331"/>
      <c r="AA12" s="331"/>
      <c r="AB12" s="331"/>
      <c r="AC12" s="332"/>
      <c r="AD12" s="343">
        <v>2025</v>
      </c>
      <c r="AE12" s="331"/>
      <c r="AF12" s="331"/>
      <c r="AG12" s="331"/>
      <c r="AH12" s="332"/>
      <c r="AI12" s="343">
        <v>2026</v>
      </c>
      <c r="AJ12" s="331"/>
      <c r="AK12" s="331"/>
      <c r="AL12" s="331"/>
      <c r="AM12" s="331"/>
      <c r="AN12" s="344" t="s">
        <v>36</v>
      </c>
      <c r="AO12" s="346">
        <v>2023</v>
      </c>
      <c r="AP12" s="347"/>
      <c r="AQ12" s="347"/>
      <c r="AR12" s="347"/>
      <c r="AS12" s="347"/>
      <c r="AT12" s="347"/>
      <c r="AU12" s="347"/>
      <c r="AV12" s="347"/>
      <c r="AW12" s="347"/>
      <c r="AX12" s="347"/>
      <c r="AY12" s="347"/>
      <c r="AZ12" s="347"/>
      <c r="BA12" s="347"/>
      <c r="BB12" s="347"/>
      <c r="BC12" s="347"/>
      <c r="BD12" s="347"/>
      <c r="BE12" s="347"/>
      <c r="BF12" s="347"/>
      <c r="BG12" s="347"/>
      <c r="BH12" s="347"/>
      <c r="BI12" s="347">
        <v>2024</v>
      </c>
      <c r="BJ12" s="347"/>
      <c r="BK12" s="347"/>
      <c r="BL12" s="347"/>
      <c r="BM12" s="347"/>
      <c r="BN12" s="347"/>
      <c r="BO12" s="347"/>
      <c r="BP12" s="347"/>
      <c r="BQ12" s="347"/>
      <c r="BR12" s="347"/>
      <c r="BS12" s="347"/>
      <c r="BT12" s="347"/>
      <c r="BU12" s="347"/>
      <c r="BV12" s="347"/>
      <c r="BW12" s="347"/>
      <c r="BX12" s="347"/>
      <c r="BY12" s="347"/>
      <c r="BZ12" s="347"/>
      <c r="CA12" s="347"/>
      <c r="CB12" s="347"/>
      <c r="CC12" s="347">
        <v>2025</v>
      </c>
      <c r="CD12" s="347"/>
      <c r="CE12" s="347"/>
      <c r="CF12" s="347"/>
      <c r="CG12" s="348"/>
      <c r="CH12" s="347"/>
      <c r="CI12" s="347"/>
      <c r="CJ12" s="347"/>
      <c r="CK12" s="347"/>
      <c r="CL12" s="347"/>
      <c r="CM12" s="347"/>
      <c r="CN12" s="347"/>
      <c r="CO12" s="347"/>
      <c r="CP12" s="347"/>
      <c r="CQ12" s="347"/>
      <c r="CR12" s="347"/>
      <c r="CS12" s="348"/>
      <c r="CT12" s="347"/>
      <c r="CU12" s="347"/>
      <c r="CV12" s="347"/>
      <c r="CW12" s="346">
        <v>2026</v>
      </c>
      <c r="CX12" s="347"/>
      <c r="CY12" s="347"/>
      <c r="CZ12" s="347"/>
      <c r="DA12" s="347"/>
      <c r="DB12" s="347"/>
      <c r="DC12" s="347"/>
      <c r="DD12" s="347"/>
      <c r="DE12" s="347"/>
      <c r="DF12" s="347"/>
      <c r="DG12" s="347"/>
      <c r="DH12" s="347"/>
      <c r="DI12" s="347"/>
      <c r="DJ12" s="347"/>
      <c r="DK12" s="347"/>
      <c r="DL12" s="347"/>
      <c r="DM12" s="347"/>
      <c r="DN12" s="347"/>
      <c r="DO12" s="347"/>
      <c r="DP12" s="349"/>
      <c r="DQ12" s="351" t="s">
        <v>37</v>
      </c>
      <c r="DR12" s="351" t="s">
        <v>38</v>
      </c>
      <c r="DS12" s="353" t="s">
        <v>39</v>
      </c>
      <c r="DT12" s="353" t="s">
        <v>40</v>
      </c>
      <c r="DU12" s="353" t="s">
        <v>41</v>
      </c>
      <c r="DV12" s="353" t="s">
        <v>42</v>
      </c>
      <c r="DW12" s="353" t="s">
        <v>43</v>
      </c>
      <c r="DX12" s="355" t="s">
        <v>44</v>
      </c>
      <c r="DY12" s="355" t="s">
        <v>45</v>
      </c>
      <c r="DZ12" s="355" t="s">
        <v>46</v>
      </c>
      <c r="EA12" s="355" t="s">
        <v>47</v>
      </c>
      <c r="EB12" s="355" t="s">
        <v>48</v>
      </c>
      <c r="EC12" s="357" t="s">
        <v>49</v>
      </c>
      <c r="ED12" s="334"/>
    </row>
    <row r="13" spans="1:137" ht="41.4" x14ac:dyDescent="0.3">
      <c r="A13" s="336"/>
      <c r="B13" s="336"/>
      <c r="C13" s="338"/>
      <c r="D13" s="338"/>
      <c r="E13" s="338"/>
      <c r="F13" s="338"/>
      <c r="G13" s="338"/>
      <c r="H13" s="338"/>
      <c r="I13" s="324"/>
      <c r="J13" s="326"/>
      <c r="K13" s="326"/>
      <c r="L13" s="328"/>
      <c r="M13" s="328"/>
      <c r="N13" s="328"/>
      <c r="O13" s="328"/>
      <c r="P13" s="328"/>
      <c r="Q13" s="328"/>
      <c r="R13" s="330"/>
      <c r="S13" s="330"/>
      <c r="T13" s="20" t="s">
        <v>50</v>
      </c>
      <c r="U13" s="21" t="s">
        <v>51</v>
      </c>
      <c r="V13" s="21" t="s">
        <v>52</v>
      </c>
      <c r="W13" s="21" t="s">
        <v>53</v>
      </c>
      <c r="X13" s="21" t="s">
        <v>54</v>
      </c>
      <c r="Y13" s="21" t="s">
        <v>50</v>
      </c>
      <c r="Z13" s="21" t="s">
        <v>51</v>
      </c>
      <c r="AA13" s="21" t="s">
        <v>52</v>
      </c>
      <c r="AB13" s="21" t="s">
        <v>53</v>
      </c>
      <c r="AC13" s="21" t="s">
        <v>54</v>
      </c>
      <c r="AD13" s="21" t="s">
        <v>50</v>
      </c>
      <c r="AE13" s="21" t="s">
        <v>51</v>
      </c>
      <c r="AF13" s="21" t="s">
        <v>52</v>
      </c>
      <c r="AG13" s="21" t="s">
        <v>53</v>
      </c>
      <c r="AH13" s="21" t="s">
        <v>54</v>
      </c>
      <c r="AI13" s="21" t="s">
        <v>50</v>
      </c>
      <c r="AJ13" s="21" t="s">
        <v>51</v>
      </c>
      <c r="AK13" s="21" t="s">
        <v>52</v>
      </c>
      <c r="AL13" s="21" t="s">
        <v>53</v>
      </c>
      <c r="AM13" s="22" t="s">
        <v>54</v>
      </c>
      <c r="AN13" s="345"/>
      <c r="AO13" s="23" t="s">
        <v>55</v>
      </c>
      <c r="AP13" s="23" t="s">
        <v>56</v>
      </c>
      <c r="AQ13" s="23" t="s">
        <v>57</v>
      </c>
      <c r="AR13" s="23" t="s">
        <v>58</v>
      </c>
      <c r="AS13" s="23" t="s">
        <v>59</v>
      </c>
      <c r="AT13" s="23" t="s">
        <v>60</v>
      </c>
      <c r="AU13" s="23" t="s">
        <v>61</v>
      </c>
      <c r="AV13" s="23" t="s">
        <v>62</v>
      </c>
      <c r="AW13" s="23" t="s">
        <v>63</v>
      </c>
      <c r="AX13" s="23" t="s">
        <v>64</v>
      </c>
      <c r="AY13" s="23" t="s">
        <v>65</v>
      </c>
      <c r="AZ13" s="23" t="s">
        <v>66</v>
      </c>
      <c r="BA13" s="23" t="s">
        <v>67</v>
      </c>
      <c r="BB13" s="23" t="s">
        <v>68</v>
      </c>
      <c r="BC13" s="23" t="s">
        <v>69</v>
      </c>
      <c r="BD13" s="23" t="s">
        <v>70</v>
      </c>
      <c r="BE13" s="19" t="s">
        <v>71</v>
      </c>
      <c r="BF13" s="19" t="s">
        <v>72</v>
      </c>
      <c r="BG13" s="19" t="s">
        <v>73</v>
      </c>
      <c r="BH13" s="19" t="s">
        <v>74</v>
      </c>
      <c r="BI13" s="24" t="s">
        <v>55</v>
      </c>
      <c r="BJ13" s="24" t="s">
        <v>56</v>
      </c>
      <c r="BK13" s="24" t="s">
        <v>57</v>
      </c>
      <c r="BL13" s="24" t="s">
        <v>58</v>
      </c>
      <c r="BM13" s="24" t="s">
        <v>59</v>
      </c>
      <c r="BN13" s="24" t="s">
        <v>60</v>
      </c>
      <c r="BO13" s="24" t="s">
        <v>61</v>
      </c>
      <c r="BP13" s="24" t="s">
        <v>62</v>
      </c>
      <c r="BQ13" s="24" t="s">
        <v>63</v>
      </c>
      <c r="BR13" s="24" t="s">
        <v>64</v>
      </c>
      <c r="BS13" s="24" t="s">
        <v>65</v>
      </c>
      <c r="BT13" s="24" t="s">
        <v>66</v>
      </c>
      <c r="BU13" s="24" t="s">
        <v>67</v>
      </c>
      <c r="BV13" s="24" t="s">
        <v>68</v>
      </c>
      <c r="BW13" s="24" t="s">
        <v>69</v>
      </c>
      <c r="BX13" s="24" t="s">
        <v>70</v>
      </c>
      <c r="BY13" s="19" t="s">
        <v>75</v>
      </c>
      <c r="BZ13" s="19" t="s">
        <v>72</v>
      </c>
      <c r="CA13" s="19" t="s">
        <v>73</v>
      </c>
      <c r="CB13" s="19" t="s">
        <v>74</v>
      </c>
      <c r="CC13" s="24" t="s">
        <v>55</v>
      </c>
      <c r="CD13" s="24" t="s">
        <v>56</v>
      </c>
      <c r="CE13" s="24" t="s">
        <v>57</v>
      </c>
      <c r="CF13" s="24" t="s">
        <v>58</v>
      </c>
      <c r="CG13" s="24" t="s">
        <v>59</v>
      </c>
      <c r="CH13" s="24" t="s">
        <v>60</v>
      </c>
      <c r="CI13" s="24" t="s">
        <v>61</v>
      </c>
      <c r="CJ13" s="24" t="s">
        <v>62</v>
      </c>
      <c r="CK13" s="24" t="s">
        <v>63</v>
      </c>
      <c r="CL13" s="24" t="s">
        <v>64</v>
      </c>
      <c r="CM13" s="24" t="s">
        <v>65</v>
      </c>
      <c r="CN13" s="24" t="s">
        <v>66</v>
      </c>
      <c r="CO13" s="24" t="s">
        <v>67</v>
      </c>
      <c r="CP13" s="24" t="s">
        <v>68</v>
      </c>
      <c r="CQ13" s="24" t="s">
        <v>69</v>
      </c>
      <c r="CR13" s="24" t="s">
        <v>70</v>
      </c>
      <c r="CS13" s="19" t="s">
        <v>76</v>
      </c>
      <c r="CT13" s="25" t="s">
        <v>72</v>
      </c>
      <c r="CU13" s="25" t="s">
        <v>73</v>
      </c>
      <c r="CV13" s="25" t="s">
        <v>74</v>
      </c>
      <c r="CW13" s="26" t="s">
        <v>55</v>
      </c>
      <c r="CX13" s="26" t="s">
        <v>56</v>
      </c>
      <c r="CY13" s="26" t="s">
        <v>57</v>
      </c>
      <c r="CZ13" s="26" t="s">
        <v>58</v>
      </c>
      <c r="DA13" s="26" t="s">
        <v>59</v>
      </c>
      <c r="DB13" s="26" t="s">
        <v>60</v>
      </c>
      <c r="DC13" s="26" t="s">
        <v>61</v>
      </c>
      <c r="DD13" s="26" t="s">
        <v>62</v>
      </c>
      <c r="DE13" s="26" t="s">
        <v>63</v>
      </c>
      <c r="DF13" s="26" t="s">
        <v>64</v>
      </c>
      <c r="DG13" s="26" t="s">
        <v>65</v>
      </c>
      <c r="DH13" s="26" t="s">
        <v>66</v>
      </c>
      <c r="DI13" s="26" t="s">
        <v>67</v>
      </c>
      <c r="DJ13" s="26" t="s">
        <v>68</v>
      </c>
      <c r="DK13" s="26" t="s">
        <v>69</v>
      </c>
      <c r="DL13" s="26" t="s">
        <v>70</v>
      </c>
      <c r="DM13" s="27" t="s">
        <v>77</v>
      </c>
      <c r="DN13" s="28" t="s">
        <v>72</v>
      </c>
      <c r="DO13" s="25" t="s">
        <v>73</v>
      </c>
      <c r="DP13" s="25" t="s">
        <v>74</v>
      </c>
      <c r="DQ13" s="352"/>
      <c r="DR13" s="352"/>
      <c r="DS13" s="354"/>
      <c r="DT13" s="354"/>
      <c r="DU13" s="354"/>
      <c r="DV13" s="354"/>
      <c r="DW13" s="354"/>
      <c r="DX13" s="356"/>
      <c r="DY13" s="356"/>
      <c r="DZ13" s="356"/>
      <c r="EA13" s="356"/>
      <c r="EB13" s="356"/>
      <c r="EC13" s="358"/>
      <c r="ED13" s="334"/>
    </row>
    <row r="14" spans="1:137" s="42" customFormat="1" ht="108.75" customHeight="1" x14ac:dyDescent="0.3">
      <c r="A14" s="56" t="s">
        <v>78</v>
      </c>
      <c r="B14" s="29" t="s">
        <v>187</v>
      </c>
      <c r="C14" s="29" t="s">
        <v>188</v>
      </c>
      <c r="D14" s="29" t="s">
        <v>189</v>
      </c>
      <c r="E14" s="29" t="s">
        <v>190</v>
      </c>
      <c r="F14" s="29" t="s">
        <v>191</v>
      </c>
      <c r="G14" s="29" t="s">
        <v>83</v>
      </c>
      <c r="H14" s="29" t="s">
        <v>83</v>
      </c>
      <c r="I14" s="29" t="s">
        <v>84</v>
      </c>
      <c r="J14" s="31">
        <v>1</v>
      </c>
      <c r="K14" s="57" t="s">
        <v>192</v>
      </c>
      <c r="L14" s="57" t="s">
        <v>193</v>
      </c>
      <c r="M14" s="57" t="s">
        <v>194</v>
      </c>
      <c r="N14" s="31" t="s">
        <v>88</v>
      </c>
      <c r="O14" s="31" t="s">
        <v>195</v>
      </c>
      <c r="P14" s="31">
        <v>0</v>
      </c>
      <c r="Q14" s="31" t="s">
        <v>196</v>
      </c>
      <c r="R14" s="34">
        <v>44927</v>
      </c>
      <c r="S14" s="34">
        <v>46387</v>
      </c>
      <c r="T14" s="34"/>
      <c r="U14" s="34"/>
      <c r="V14" s="34"/>
      <c r="W14" s="34"/>
      <c r="X14" s="13">
        <v>1</v>
      </c>
      <c r="Y14" s="58">
        <v>0</v>
      </c>
      <c r="Z14" s="58">
        <v>0</v>
      </c>
      <c r="AA14" s="58">
        <v>0</v>
      </c>
      <c r="AB14" s="58">
        <v>1</v>
      </c>
      <c r="AC14" s="13">
        <v>1</v>
      </c>
      <c r="AD14" s="13">
        <v>1</v>
      </c>
      <c r="AE14" s="13">
        <v>1</v>
      </c>
      <c r="AF14" s="13">
        <v>1</v>
      </c>
      <c r="AG14" s="13">
        <v>1</v>
      </c>
      <c r="AH14" s="13">
        <v>1</v>
      </c>
      <c r="AI14" s="13"/>
      <c r="AJ14" s="13"/>
      <c r="AK14" s="13"/>
      <c r="AL14" s="13"/>
      <c r="AM14" s="13">
        <v>1</v>
      </c>
      <c r="AN14" s="13">
        <v>1</v>
      </c>
      <c r="AO14" s="36" t="s">
        <v>92</v>
      </c>
      <c r="AP14" s="59" t="s">
        <v>197</v>
      </c>
      <c r="AQ14" s="36"/>
      <c r="AR14" s="36"/>
      <c r="AS14" s="36" t="s">
        <v>92</v>
      </c>
      <c r="AT14" s="59" t="s">
        <v>197</v>
      </c>
      <c r="AU14" s="36"/>
      <c r="AV14" s="36"/>
      <c r="AW14" s="36" t="s">
        <v>92</v>
      </c>
      <c r="AX14" s="60" t="s">
        <v>197</v>
      </c>
      <c r="AY14" s="36"/>
      <c r="AZ14" s="36"/>
      <c r="BA14" s="36">
        <v>1</v>
      </c>
      <c r="BB14" s="60" t="s">
        <v>198</v>
      </c>
      <c r="BC14" s="36"/>
      <c r="BD14" s="36"/>
      <c r="BE14" s="36">
        <v>1</v>
      </c>
      <c r="BF14" s="60" t="s">
        <v>199</v>
      </c>
      <c r="BG14" s="36"/>
      <c r="BH14" s="60"/>
      <c r="BI14" s="4" t="s">
        <v>92</v>
      </c>
      <c r="BJ14" s="60" t="s">
        <v>197</v>
      </c>
      <c r="BK14" s="36"/>
      <c r="BL14" s="36"/>
      <c r="BM14" s="4" t="s">
        <v>92</v>
      </c>
      <c r="BN14" s="60" t="s">
        <v>197</v>
      </c>
      <c r="BO14" s="36"/>
      <c r="BP14" s="36"/>
      <c r="BQ14" s="4" t="s">
        <v>92</v>
      </c>
      <c r="BR14" s="60" t="s">
        <v>197</v>
      </c>
      <c r="BS14" s="36"/>
      <c r="BT14" s="36"/>
      <c r="BU14" s="4">
        <v>1</v>
      </c>
      <c r="BV14" s="60" t="s">
        <v>200</v>
      </c>
      <c r="BW14" s="36"/>
      <c r="BX14" s="36"/>
      <c r="BY14" s="36">
        <v>1</v>
      </c>
      <c r="BZ14" s="61" t="s">
        <v>201</v>
      </c>
      <c r="CA14" s="36"/>
      <c r="CB14" s="61"/>
      <c r="CC14" s="36">
        <v>1</v>
      </c>
      <c r="CD14" s="40" t="s">
        <v>202</v>
      </c>
      <c r="CE14" s="36" t="s">
        <v>92</v>
      </c>
      <c r="CF14" s="36" t="s">
        <v>92</v>
      </c>
      <c r="CG14" s="36">
        <v>1</v>
      </c>
      <c r="CH14" s="36" t="s">
        <v>203</v>
      </c>
      <c r="CI14" s="36" t="s">
        <v>92</v>
      </c>
      <c r="CJ14" s="36" t="s">
        <v>92</v>
      </c>
      <c r="CK14" s="36">
        <v>1</v>
      </c>
      <c r="CL14" s="166" t="s">
        <v>204</v>
      </c>
      <c r="CM14" s="36" t="s">
        <v>92</v>
      </c>
      <c r="CN14" s="36" t="s">
        <v>92</v>
      </c>
      <c r="CO14" s="36"/>
      <c r="CP14" s="36"/>
      <c r="CQ14" s="36"/>
      <c r="CR14" s="36"/>
      <c r="CS14" s="36">
        <v>1</v>
      </c>
      <c r="CT14" s="36"/>
      <c r="CU14" s="36"/>
      <c r="CV14" s="36"/>
      <c r="CW14" s="36"/>
      <c r="CX14" s="36"/>
      <c r="CY14" s="36"/>
      <c r="CZ14" s="36"/>
      <c r="DA14" s="36"/>
      <c r="DB14" s="36"/>
      <c r="DC14" s="36"/>
      <c r="DD14" s="36"/>
      <c r="DE14" s="36"/>
      <c r="DF14" s="36"/>
      <c r="DG14" s="36"/>
      <c r="DH14" s="36"/>
      <c r="DI14" s="36"/>
      <c r="DJ14" s="36"/>
      <c r="DK14" s="36"/>
      <c r="DL14" s="36"/>
      <c r="DM14" s="36">
        <v>0</v>
      </c>
      <c r="DN14" s="36"/>
      <c r="DO14" s="36"/>
      <c r="DP14" s="36"/>
      <c r="DQ14" s="36">
        <v>1</v>
      </c>
      <c r="DR14" s="36"/>
      <c r="DS14" s="215">
        <v>790000000</v>
      </c>
      <c r="DT14" s="6">
        <v>772181333</v>
      </c>
      <c r="DU14" s="6">
        <v>341899993</v>
      </c>
      <c r="DV14" s="4">
        <v>0.97744472531645565</v>
      </c>
      <c r="DW14" s="4">
        <v>0.4327848012658228</v>
      </c>
      <c r="DX14" s="9">
        <v>1</v>
      </c>
      <c r="DY14" s="9">
        <v>1</v>
      </c>
      <c r="DZ14" s="9">
        <v>1</v>
      </c>
      <c r="EA14" s="9">
        <v>1</v>
      </c>
      <c r="EB14" s="9">
        <v>0</v>
      </c>
      <c r="EC14" s="9">
        <v>1</v>
      </c>
      <c r="ED14" s="59"/>
      <c r="EF14" s="42" t="str">
        <f>+MID(I14,1,1)</f>
        <v>6</v>
      </c>
      <c r="EG14" s="42" t="str">
        <f>+IF(OR(N14="Producto",N14="Resultado",N14="Impacto"),"Producto",N14)</f>
        <v>Gestión</v>
      </c>
    </row>
    <row r="15" spans="1:137" s="42" customFormat="1" ht="220.5" customHeight="1" x14ac:dyDescent="0.3">
      <c r="A15" s="29" t="s">
        <v>78</v>
      </c>
      <c r="B15" s="30" t="s">
        <v>79</v>
      </c>
      <c r="C15" s="30" t="s">
        <v>80</v>
      </c>
      <c r="D15" s="30" t="s">
        <v>81</v>
      </c>
      <c r="E15" s="30" t="s">
        <v>82</v>
      </c>
      <c r="F15" s="30" t="s">
        <v>83</v>
      </c>
      <c r="G15" s="30" t="s">
        <v>83</v>
      </c>
      <c r="H15" s="29"/>
      <c r="I15" s="29" t="s">
        <v>84</v>
      </c>
      <c r="J15" s="31">
        <v>1</v>
      </c>
      <c r="K15" s="32" t="s">
        <v>85</v>
      </c>
      <c r="L15" s="31" t="s">
        <v>86</v>
      </c>
      <c r="M15" s="31" t="s">
        <v>87</v>
      </c>
      <c r="N15" s="31" t="s">
        <v>88</v>
      </c>
      <c r="O15" s="31" t="s">
        <v>89</v>
      </c>
      <c r="P15" s="13">
        <v>1</v>
      </c>
      <c r="Q15" s="33" t="s">
        <v>90</v>
      </c>
      <c r="R15" s="34">
        <v>45292</v>
      </c>
      <c r="S15" s="34">
        <v>46387</v>
      </c>
      <c r="T15" s="35">
        <v>1</v>
      </c>
      <c r="U15" s="35">
        <v>1</v>
      </c>
      <c r="V15" s="35">
        <v>1</v>
      </c>
      <c r="W15" s="35">
        <v>1</v>
      </c>
      <c r="X15" s="13">
        <v>1</v>
      </c>
      <c r="Y15" s="13">
        <v>1</v>
      </c>
      <c r="Z15" s="13">
        <v>1</v>
      </c>
      <c r="AA15" s="13">
        <v>1</v>
      </c>
      <c r="AB15" s="13">
        <v>1</v>
      </c>
      <c r="AC15" s="13">
        <v>1</v>
      </c>
      <c r="AD15" s="13">
        <v>1</v>
      </c>
      <c r="AE15" s="13">
        <v>1</v>
      </c>
      <c r="AF15" s="13">
        <v>1</v>
      </c>
      <c r="AG15" s="13">
        <v>1</v>
      </c>
      <c r="AH15" s="13">
        <v>1</v>
      </c>
      <c r="AI15" s="13">
        <v>1</v>
      </c>
      <c r="AJ15" s="13">
        <v>1</v>
      </c>
      <c r="AK15" s="13">
        <v>1</v>
      </c>
      <c r="AL15" s="13">
        <v>1</v>
      </c>
      <c r="AM15" s="13">
        <v>1</v>
      </c>
      <c r="AN15" s="13">
        <v>1</v>
      </c>
      <c r="AO15" s="36">
        <v>1</v>
      </c>
      <c r="AP15" s="37" t="s">
        <v>91</v>
      </c>
      <c r="AQ15" s="36" t="s">
        <v>92</v>
      </c>
      <c r="AR15" s="36" t="s">
        <v>92</v>
      </c>
      <c r="AS15" s="36">
        <v>1</v>
      </c>
      <c r="AT15" s="37" t="s">
        <v>93</v>
      </c>
      <c r="AU15" s="36" t="s">
        <v>92</v>
      </c>
      <c r="AV15" s="36" t="s">
        <v>92</v>
      </c>
      <c r="AW15" s="36">
        <v>1</v>
      </c>
      <c r="AX15" s="37" t="s">
        <v>94</v>
      </c>
      <c r="AY15" s="36" t="s">
        <v>92</v>
      </c>
      <c r="AZ15" s="36" t="s">
        <v>92</v>
      </c>
      <c r="BA15" s="36">
        <v>1</v>
      </c>
      <c r="BB15" s="37" t="s">
        <v>95</v>
      </c>
      <c r="BC15" s="36" t="s">
        <v>92</v>
      </c>
      <c r="BD15" s="36" t="s">
        <v>92</v>
      </c>
      <c r="BE15" s="4">
        <v>1</v>
      </c>
      <c r="BF15" s="37" t="s">
        <v>96</v>
      </c>
      <c r="BG15" s="36" t="s">
        <v>92</v>
      </c>
      <c r="BH15" s="36" t="s">
        <v>92</v>
      </c>
      <c r="BI15" s="36">
        <v>1</v>
      </c>
      <c r="BJ15" s="37" t="s">
        <v>97</v>
      </c>
      <c r="BK15" s="36" t="s">
        <v>92</v>
      </c>
      <c r="BL15" s="36" t="s">
        <v>92</v>
      </c>
      <c r="BM15" s="36">
        <v>1</v>
      </c>
      <c r="BN15" s="37" t="s">
        <v>98</v>
      </c>
      <c r="BO15" s="36" t="s">
        <v>92</v>
      </c>
      <c r="BP15" s="36" t="s">
        <v>92</v>
      </c>
      <c r="BQ15" s="36">
        <v>1</v>
      </c>
      <c r="BR15" s="37" t="s">
        <v>99</v>
      </c>
      <c r="BS15" s="36" t="s">
        <v>92</v>
      </c>
      <c r="BT15" s="36" t="s">
        <v>92</v>
      </c>
      <c r="BU15" s="36">
        <v>1</v>
      </c>
      <c r="BV15" s="38" t="s">
        <v>100</v>
      </c>
      <c r="BW15" s="36" t="s">
        <v>92</v>
      </c>
      <c r="BX15" s="36" t="s">
        <v>92</v>
      </c>
      <c r="BY15" s="4">
        <v>1</v>
      </c>
      <c r="BZ15" s="39" t="s">
        <v>101</v>
      </c>
      <c r="CA15" s="36" t="s">
        <v>92</v>
      </c>
      <c r="CB15" s="36" t="s">
        <v>92</v>
      </c>
      <c r="CC15" s="36">
        <v>1</v>
      </c>
      <c r="CD15" s="40" t="s">
        <v>102</v>
      </c>
      <c r="CE15" s="36" t="s">
        <v>92</v>
      </c>
      <c r="CF15" s="36" t="s">
        <v>92</v>
      </c>
      <c r="CG15" s="36">
        <v>1</v>
      </c>
      <c r="CH15" s="36" t="s">
        <v>103</v>
      </c>
      <c r="CI15" s="36" t="s">
        <v>92</v>
      </c>
      <c r="CJ15" s="36" t="s">
        <v>92</v>
      </c>
      <c r="CK15" s="36">
        <v>1</v>
      </c>
      <c r="CL15" s="36" t="s">
        <v>104</v>
      </c>
      <c r="CM15" s="36" t="s">
        <v>83</v>
      </c>
      <c r="CN15" s="36" t="s">
        <v>83</v>
      </c>
      <c r="CO15" s="41"/>
      <c r="CP15" s="36"/>
      <c r="CQ15" s="36"/>
      <c r="CR15" s="36"/>
      <c r="CS15" s="187">
        <v>0.75</v>
      </c>
      <c r="CT15" s="36"/>
      <c r="CU15" s="36"/>
      <c r="CV15" s="36"/>
      <c r="CW15" s="36"/>
      <c r="CX15" s="36"/>
      <c r="CY15" s="36"/>
      <c r="CZ15" s="36"/>
      <c r="DA15" s="36"/>
      <c r="DB15" s="36"/>
      <c r="DC15" s="36"/>
      <c r="DD15" s="36"/>
      <c r="DE15" s="36"/>
      <c r="DF15" s="36"/>
      <c r="DG15" s="36"/>
      <c r="DH15" s="36"/>
      <c r="DI15" s="36"/>
      <c r="DJ15" s="36"/>
      <c r="DK15" s="36"/>
      <c r="DL15" s="36"/>
      <c r="DM15" s="36">
        <v>0</v>
      </c>
      <c r="DN15" s="36"/>
      <c r="DO15" s="36"/>
      <c r="DP15" s="36"/>
      <c r="DQ15" s="187">
        <v>0.6875</v>
      </c>
      <c r="DR15" s="36"/>
      <c r="DS15" s="6">
        <v>823989651</v>
      </c>
      <c r="DT15" s="6">
        <v>812391841</v>
      </c>
      <c r="DU15" s="6">
        <v>488188856</v>
      </c>
      <c r="DV15" s="4">
        <v>0.98592481108722085</v>
      </c>
      <c r="DW15" s="4">
        <v>0.59246964498586885</v>
      </c>
      <c r="DX15" s="9">
        <v>1</v>
      </c>
      <c r="DY15" s="9">
        <v>1</v>
      </c>
      <c r="DZ15" s="9">
        <v>1</v>
      </c>
      <c r="EA15" s="9">
        <v>0.75</v>
      </c>
      <c r="EB15" s="9">
        <v>0</v>
      </c>
      <c r="EC15" s="9">
        <v>0.6875</v>
      </c>
      <c r="ED15" s="37" t="s">
        <v>105</v>
      </c>
      <c r="EF15" s="42" t="str">
        <f t="shared" ref="EF15" si="0">+MID(I15,1,1)</f>
        <v>6</v>
      </c>
      <c r="EG15" s="42" t="str">
        <f t="shared" ref="EG15" si="1">+IF(OR(N15="Producto",N15="Resultado",N15="Impacto"),"Producto",N15)</f>
        <v>Gestión</v>
      </c>
    </row>
    <row r="16" spans="1:137" s="42" customFormat="1" ht="156" x14ac:dyDescent="0.3">
      <c r="A16" s="43" t="s">
        <v>78</v>
      </c>
      <c r="B16" s="44" t="s">
        <v>79</v>
      </c>
      <c r="C16" s="44" t="s">
        <v>80</v>
      </c>
      <c r="D16" s="44" t="s">
        <v>81</v>
      </c>
      <c r="E16" s="44" t="s">
        <v>82</v>
      </c>
      <c r="F16" s="44" t="s">
        <v>83</v>
      </c>
      <c r="G16" s="44" t="s">
        <v>83</v>
      </c>
      <c r="H16" s="43"/>
      <c r="I16" s="43" t="s">
        <v>84</v>
      </c>
      <c r="J16" s="45">
        <v>2</v>
      </c>
      <c r="K16" s="46" t="s">
        <v>106</v>
      </c>
      <c r="L16" s="45" t="s">
        <v>86</v>
      </c>
      <c r="M16" s="45" t="s">
        <v>87</v>
      </c>
      <c r="N16" s="45" t="s">
        <v>88</v>
      </c>
      <c r="O16" s="45" t="s">
        <v>89</v>
      </c>
      <c r="P16" s="14">
        <v>1</v>
      </c>
      <c r="Q16" s="47" t="s">
        <v>90</v>
      </c>
      <c r="R16" s="48">
        <v>44927</v>
      </c>
      <c r="S16" s="48">
        <v>45291</v>
      </c>
      <c r="T16" s="49">
        <v>1</v>
      </c>
      <c r="U16" s="49">
        <v>1</v>
      </c>
      <c r="V16" s="49">
        <v>1</v>
      </c>
      <c r="W16" s="49">
        <v>1</v>
      </c>
      <c r="X16" s="14">
        <v>1</v>
      </c>
      <c r="Y16" s="14"/>
      <c r="Z16" s="14"/>
      <c r="AA16" s="14"/>
      <c r="AB16" s="14"/>
      <c r="AC16" s="14"/>
      <c r="AD16" s="14"/>
      <c r="AE16" s="14"/>
      <c r="AF16" s="14"/>
      <c r="AG16" s="14"/>
      <c r="AH16" s="14"/>
      <c r="AI16" s="14"/>
      <c r="AJ16" s="14"/>
      <c r="AK16" s="14"/>
      <c r="AL16" s="14"/>
      <c r="AM16" s="14"/>
      <c r="AN16" s="14">
        <v>1</v>
      </c>
      <c r="AO16" s="44">
        <v>1</v>
      </c>
      <c r="AP16" s="50" t="s">
        <v>107</v>
      </c>
      <c r="AQ16" s="44"/>
      <c r="AR16" s="44"/>
      <c r="AS16" s="44">
        <v>1</v>
      </c>
      <c r="AT16" s="50" t="s">
        <v>108</v>
      </c>
      <c r="AU16" s="44"/>
      <c r="AV16" s="44"/>
      <c r="AW16" s="44">
        <v>1</v>
      </c>
      <c r="AX16" s="50" t="s">
        <v>109</v>
      </c>
      <c r="AY16" s="44"/>
      <c r="AZ16" s="44"/>
      <c r="BA16" s="44">
        <v>1</v>
      </c>
      <c r="BB16" s="50" t="s">
        <v>110</v>
      </c>
      <c r="BC16" s="44"/>
      <c r="BD16" s="44"/>
      <c r="BE16" s="5">
        <v>1</v>
      </c>
      <c r="BF16" s="50" t="s">
        <v>111</v>
      </c>
      <c r="BG16" s="44"/>
      <c r="BH16" s="44"/>
      <c r="BI16" s="44" t="s">
        <v>92</v>
      </c>
      <c r="BJ16" s="50"/>
      <c r="BK16" s="44"/>
      <c r="BL16" s="44"/>
      <c r="BM16" s="44" t="s">
        <v>92</v>
      </c>
      <c r="BN16" s="50"/>
      <c r="BO16" s="44"/>
      <c r="BP16" s="44"/>
      <c r="BQ16" s="44" t="s">
        <v>92</v>
      </c>
      <c r="BR16" s="50"/>
      <c r="BS16" s="44"/>
      <c r="BT16" s="44"/>
      <c r="BU16" s="44" t="s">
        <v>92</v>
      </c>
      <c r="BV16" s="7"/>
      <c r="BW16" s="44"/>
      <c r="BX16" s="44"/>
      <c r="BY16" s="5"/>
      <c r="BZ16" s="44" t="s">
        <v>92</v>
      </c>
      <c r="CA16" s="44" t="s">
        <v>92</v>
      </c>
      <c r="CB16" s="44" t="s">
        <v>92</v>
      </c>
      <c r="CC16" s="44" t="s">
        <v>92</v>
      </c>
      <c r="CD16" s="44" t="s">
        <v>92</v>
      </c>
      <c r="CE16" s="44" t="s">
        <v>92</v>
      </c>
      <c r="CF16" s="44" t="s">
        <v>92</v>
      </c>
      <c r="CG16" s="51" t="s">
        <v>92</v>
      </c>
      <c r="CH16" s="44" t="s">
        <v>92</v>
      </c>
      <c r="CI16" s="44" t="s">
        <v>92</v>
      </c>
      <c r="CJ16" s="44" t="s">
        <v>92</v>
      </c>
      <c r="CK16" s="51" t="s">
        <v>92</v>
      </c>
      <c r="CL16" s="44" t="s">
        <v>92</v>
      </c>
      <c r="CM16" s="44" t="s">
        <v>92</v>
      </c>
      <c r="CN16" s="44" t="s">
        <v>92</v>
      </c>
      <c r="CO16" s="44" t="s">
        <v>92</v>
      </c>
      <c r="CP16" s="44" t="s">
        <v>92</v>
      </c>
      <c r="CQ16" s="44" t="s">
        <v>92</v>
      </c>
      <c r="CR16" s="44" t="s">
        <v>92</v>
      </c>
      <c r="CS16" s="44" t="s">
        <v>92</v>
      </c>
      <c r="CT16" s="44"/>
      <c r="CU16" s="44"/>
      <c r="CV16" s="44"/>
      <c r="CW16" s="44"/>
      <c r="CX16" s="44"/>
      <c r="CY16" s="44"/>
      <c r="CZ16" s="44"/>
      <c r="DA16" s="44"/>
      <c r="DB16" s="44"/>
      <c r="DC16" s="44"/>
      <c r="DD16" s="44"/>
      <c r="DE16" s="44"/>
      <c r="DF16" s="44"/>
      <c r="DG16" s="44"/>
      <c r="DH16" s="44"/>
      <c r="DI16" s="44"/>
      <c r="DJ16" s="44"/>
      <c r="DK16" s="44"/>
      <c r="DL16" s="44"/>
      <c r="DM16" s="44">
        <v>0</v>
      </c>
      <c r="DN16" s="44"/>
      <c r="DO16" s="44"/>
      <c r="DP16" s="44"/>
      <c r="DQ16" s="44">
        <v>1</v>
      </c>
      <c r="DR16" s="44"/>
      <c r="DS16" s="10"/>
      <c r="DT16" s="10"/>
      <c r="DU16" s="10"/>
      <c r="DV16" s="5" t="s">
        <v>288</v>
      </c>
      <c r="DW16" s="5" t="s">
        <v>288</v>
      </c>
      <c r="DX16" s="12" t="s">
        <v>1676</v>
      </c>
      <c r="DY16" s="9">
        <v>1</v>
      </c>
      <c r="DZ16" s="9" t="s">
        <v>1676</v>
      </c>
      <c r="EA16" s="12" t="s">
        <v>1677</v>
      </c>
      <c r="EB16" s="9" t="s">
        <v>1676</v>
      </c>
      <c r="EC16" s="12">
        <v>1</v>
      </c>
      <c r="ED16" s="50" t="s">
        <v>112</v>
      </c>
      <c r="EF16" s="42" t="str">
        <f t="shared" ref="EF16:EF96" si="2">+MID(I16,1,1)</f>
        <v>6</v>
      </c>
      <c r="EG16" s="42" t="str">
        <f t="shared" ref="EG16:EG96" si="3">+IF(OR(N16="Producto",N16="Resultado",N16="Impacto"),"Producto",N16)</f>
        <v>Gestión</v>
      </c>
    </row>
    <row r="17" spans="1:137" s="42" customFormat="1" ht="131.25" customHeight="1" x14ac:dyDescent="0.3">
      <c r="A17" s="43" t="s">
        <v>78</v>
      </c>
      <c r="B17" s="44" t="s">
        <v>79</v>
      </c>
      <c r="C17" s="44" t="s">
        <v>80</v>
      </c>
      <c r="D17" s="44" t="s">
        <v>81</v>
      </c>
      <c r="E17" s="44" t="s">
        <v>82</v>
      </c>
      <c r="F17" s="44" t="s">
        <v>83</v>
      </c>
      <c r="G17" s="44" t="s">
        <v>83</v>
      </c>
      <c r="H17" s="43"/>
      <c r="I17" s="43" t="s">
        <v>84</v>
      </c>
      <c r="J17" s="45">
        <v>3</v>
      </c>
      <c r="K17" s="45" t="s">
        <v>113</v>
      </c>
      <c r="L17" s="45" t="s">
        <v>114</v>
      </c>
      <c r="M17" s="45" t="s">
        <v>115</v>
      </c>
      <c r="N17" s="45" t="s">
        <v>88</v>
      </c>
      <c r="O17" s="45" t="s">
        <v>89</v>
      </c>
      <c r="P17" s="14">
        <v>1</v>
      </c>
      <c r="Q17" s="47" t="s">
        <v>90</v>
      </c>
      <c r="R17" s="48">
        <v>44927</v>
      </c>
      <c r="S17" s="48">
        <v>45291</v>
      </c>
      <c r="T17" s="49">
        <v>1</v>
      </c>
      <c r="U17" s="49">
        <v>1</v>
      </c>
      <c r="V17" s="49">
        <v>1</v>
      </c>
      <c r="W17" s="49">
        <v>1</v>
      </c>
      <c r="X17" s="14">
        <v>1</v>
      </c>
      <c r="Y17" s="14"/>
      <c r="Z17" s="14"/>
      <c r="AA17" s="14"/>
      <c r="AB17" s="14"/>
      <c r="AC17" s="14"/>
      <c r="AD17" s="14"/>
      <c r="AE17" s="14"/>
      <c r="AF17" s="14"/>
      <c r="AG17" s="14"/>
      <c r="AH17" s="14"/>
      <c r="AI17" s="14"/>
      <c r="AJ17" s="14"/>
      <c r="AK17" s="14"/>
      <c r="AL17" s="14"/>
      <c r="AM17" s="14"/>
      <c r="AN17" s="14">
        <v>1</v>
      </c>
      <c r="AO17" s="44">
        <v>1</v>
      </c>
      <c r="AP17" s="50" t="s">
        <v>116</v>
      </c>
      <c r="AQ17" s="44"/>
      <c r="AR17" s="44"/>
      <c r="AS17" s="44">
        <v>1</v>
      </c>
      <c r="AT17" s="50" t="s">
        <v>117</v>
      </c>
      <c r="AU17" s="44"/>
      <c r="AV17" s="44"/>
      <c r="AW17" s="44">
        <v>1</v>
      </c>
      <c r="AX17" s="50" t="s">
        <v>118</v>
      </c>
      <c r="AY17" s="5"/>
      <c r="AZ17" s="5"/>
      <c r="BA17" s="44">
        <v>1</v>
      </c>
      <c r="BB17" s="50" t="s">
        <v>119</v>
      </c>
      <c r="BC17" s="5"/>
      <c r="BD17" s="5"/>
      <c r="BE17" s="5">
        <v>1</v>
      </c>
      <c r="BF17" s="50" t="s">
        <v>120</v>
      </c>
      <c r="BG17" s="44"/>
      <c r="BH17" s="44"/>
      <c r="BI17" s="44" t="s">
        <v>92</v>
      </c>
      <c r="BJ17" s="50"/>
      <c r="BK17" s="44"/>
      <c r="BL17" s="44"/>
      <c r="BM17" s="44" t="s">
        <v>92</v>
      </c>
      <c r="BN17" s="50"/>
      <c r="BO17" s="44"/>
      <c r="BP17" s="44"/>
      <c r="BQ17" s="44" t="s">
        <v>92</v>
      </c>
      <c r="BR17" s="50"/>
      <c r="BS17" s="52"/>
      <c r="BT17" s="44"/>
      <c r="BU17" s="44" t="s">
        <v>92</v>
      </c>
      <c r="BV17" s="50"/>
      <c r="BW17" s="44"/>
      <c r="BX17" s="44"/>
      <c r="BY17" s="5"/>
      <c r="BZ17" s="44" t="s">
        <v>92</v>
      </c>
      <c r="CA17" s="44" t="s">
        <v>92</v>
      </c>
      <c r="CB17" s="44" t="s">
        <v>92</v>
      </c>
      <c r="CC17" s="44" t="s">
        <v>92</v>
      </c>
      <c r="CD17" s="44" t="s">
        <v>92</v>
      </c>
      <c r="CE17" s="44" t="s">
        <v>92</v>
      </c>
      <c r="CF17" s="44" t="s">
        <v>92</v>
      </c>
      <c r="CG17" s="51" t="s">
        <v>92</v>
      </c>
      <c r="CH17" s="44" t="s">
        <v>92</v>
      </c>
      <c r="CI17" s="44" t="s">
        <v>92</v>
      </c>
      <c r="CJ17" s="44" t="s">
        <v>92</v>
      </c>
      <c r="CK17" s="51" t="s">
        <v>92</v>
      </c>
      <c r="CL17" s="44" t="s">
        <v>92</v>
      </c>
      <c r="CM17" s="44" t="s">
        <v>92</v>
      </c>
      <c r="CN17" s="44" t="s">
        <v>92</v>
      </c>
      <c r="CO17" s="44" t="s">
        <v>92</v>
      </c>
      <c r="CP17" s="44" t="s">
        <v>92</v>
      </c>
      <c r="CQ17" s="44" t="s">
        <v>92</v>
      </c>
      <c r="CR17" s="44" t="s">
        <v>92</v>
      </c>
      <c r="CS17" s="44" t="s">
        <v>92</v>
      </c>
      <c r="CT17" s="44"/>
      <c r="CU17" s="44"/>
      <c r="CV17" s="44"/>
      <c r="CW17" s="44"/>
      <c r="CX17" s="44"/>
      <c r="CY17" s="44"/>
      <c r="CZ17" s="44"/>
      <c r="DA17" s="44"/>
      <c r="DB17" s="44"/>
      <c r="DC17" s="44"/>
      <c r="DD17" s="44"/>
      <c r="DE17" s="44"/>
      <c r="DF17" s="44"/>
      <c r="DG17" s="44"/>
      <c r="DH17" s="44"/>
      <c r="DI17" s="44"/>
      <c r="DJ17" s="44"/>
      <c r="DK17" s="44"/>
      <c r="DL17" s="44"/>
      <c r="DM17" s="44">
        <v>0</v>
      </c>
      <c r="DN17" s="44"/>
      <c r="DO17" s="44"/>
      <c r="DP17" s="44"/>
      <c r="DQ17" s="44">
        <v>1</v>
      </c>
      <c r="DR17" s="44"/>
      <c r="DS17" s="11"/>
      <c r="DT17" s="11"/>
      <c r="DU17" s="11"/>
      <c r="DV17" s="5" t="s">
        <v>288</v>
      </c>
      <c r="DW17" s="5" t="s">
        <v>288</v>
      </c>
      <c r="DX17" s="12" t="s">
        <v>1676</v>
      </c>
      <c r="DY17" s="9">
        <v>1</v>
      </c>
      <c r="DZ17" s="9" t="s">
        <v>1676</v>
      </c>
      <c r="EA17" s="12" t="s">
        <v>1676</v>
      </c>
      <c r="EB17" s="9" t="s">
        <v>1676</v>
      </c>
      <c r="EC17" s="12">
        <v>1</v>
      </c>
      <c r="ED17" s="50" t="s">
        <v>112</v>
      </c>
      <c r="EF17" s="42" t="str">
        <f t="shared" si="2"/>
        <v>6</v>
      </c>
      <c r="EG17" s="42" t="str">
        <f t="shared" si="3"/>
        <v>Gestión</v>
      </c>
    </row>
    <row r="18" spans="1:137" s="42" customFormat="1" ht="141.75" customHeight="1" x14ac:dyDescent="0.3">
      <c r="A18" s="29" t="s">
        <v>78</v>
      </c>
      <c r="B18" s="30" t="s">
        <v>79</v>
      </c>
      <c r="C18" s="30" t="s">
        <v>80</v>
      </c>
      <c r="D18" s="30" t="s">
        <v>81</v>
      </c>
      <c r="E18" s="30" t="s">
        <v>82</v>
      </c>
      <c r="F18" s="30" t="s">
        <v>83</v>
      </c>
      <c r="G18" s="30" t="s">
        <v>83</v>
      </c>
      <c r="H18" s="29"/>
      <c r="I18" s="29" t="s">
        <v>84</v>
      </c>
      <c r="J18" s="31">
        <v>4</v>
      </c>
      <c r="K18" s="31" t="s">
        <v>121</v>
      </c>
      <c r="L18" s="31" t="s">
        <v>122</v>
      </c>
      <c r="M18" s="31" t="s">
        <v>123</v>
      </c>
      <c r="N18" s="31" t="s">
        <v>88</v>
      </c>
      <c r="O18" s="31" t="s">
        <v>89</v>
      </c>
      <c r="P18" s="13">
        <v>1</v>
      </c>
      <c r="Q18" s="33" t="s">
        <v>90</v>
      </c>
      <c r="R18" s="34">
        <v>45292</v>
      </c>
      <c r="S18" s="34">
        <v>46387</v>
      </c>
      <c r="T18" s="35">
        <v>1</v>
      </c>
      <c r="U18" s="35">
        <v>1</v>
      </c>
      <c r="V18" s="35">
        <v>1</v>
      </c>
      <c r="W18" s="35">
        <v>1</v>
      </c>
      <c r="X18" s="13">
        <v>1</v>
      </c>
      <c r="Y18" s="13">
        <v>1</v>
      </c>
      <c r="Z18" s="13">
        <v>1</v>
      </c>
      <c r="AA18" s="13">
        <v>1</v>
      </c>
      <c r="AB18" s="13">
        <v>1</v>
      </c>
      <c r="AC18" s="13">
        <v>1</v>
      </c>
      <c r="AD18" s="13">
        <v>1</v>
      </c>
      <c r="AE18" s="13">
        <v>1</v>
      </c>
      <c r="AF18" s="13">
        <v>1</v>
      </c>
      <c r="AG18" s="13">
        <v>1</v>
      </c>
      <c r="AH18" s="13">
        <v>1</v>
      </c>
      <c r="AI18" s="13">
        <v>1</v>
      </c>
      <c r="AJ18" s="13">
        <v>1</v>
      </c>
      <c r="AK18" s="13">
        <v>1</v>
      </c>
      <c r="AL18" s="13">
        <v>1</v>
      </c>
      <c r="AM18" s="13">
        <v>1</v>
      </c>
      <c r="AN18" s="13">
        <v>1</v>
      </c>
      <c r="AO18" s="36">
        <v>1</v>
      </c>
      <c r="AP18" s="37" t="s">
        <v>124</v>
      </c>
      <c r="AQ18" s="36" t="s">
        <v>92</v>
      </c>
      <c r="AR18" s="36" t="s">
        <v>92</v>
      </c>
      <c r="AS18" s="36">
        <v>1</v>
      </c>
      <c r="AT18" s="37" t="s">
        <v>125</v>
      </c>
      <c r="AU18" s="36" t="s">
        <v>92</v>
      </c>
      <c r="AV18" s="36" t="s">
        <v>92</v>
      </c>
      <c r="AW18" s="36">
        <v>1</v>
      </c>
      <c r="AX18" s="37" t="s">
        <v>126</v>
      </c>
      <c r="AY18" s="36" t="s">
        <v>92</v>
      </c>
      <c r="AZ18" s="36" t="s">
        <v>92</v>
      </c>
      <c r="BA18" s="36">
        <v>1</v>
      </c>
      <c r="BB18" s="37" t="s">
        <v>127</v>
      </c>
      <c r="BC18" s="36" t="s">
        <v>92</v>
      </c>
      <c r="BD18" s="36" t="s">
        <v>92</v>
      </c>
      <c r="BE18" s="4">
        <v>1</v>
      </c>
      <c r="BF18" s="37" t="s">
        <v>128</v>
      </c>
      <c r="BG18" s="36" t="s">
        <v>92</v>
      </c>
      <c r="BH18" s="36" t="s">
        <v>92</v>
      </c>
      <c r="BI18" s="36">
        <v>1</v>
      </c>
      <c r="BJ18" s="37" t="s">
        <v>129</v>
      </c>
      <c r="BK18" s="36" t="s">
        <v>92</v>
      </c>
      <c r="BL18" s="36" t="s">
        <v>92</v>
      </c>
      <c r="BM18" s="36">
        <v>1</v>
      </c>
      <c r="BN18" s="37" t="s">
        <v>130</v>
      </c>
      <c r="BO18" s="36" t="s">
        <v>92</v>
      </c>
      <c r="BP18" s="36" t="s">
        <v>92</v>
      </c>
      <c r="BQ18" s="36">
        <v>1</v>
      </c>
      <c r="BR18" s="37" t="s">
        <v>131</v>
      </c>
      <c r="BS18" s="36" t="s">
        <v>92</v>
      </c>
      <c r="BT18" s="36" t="s">
        <v>92</v>
      </c>
      <c r="BU18" s="36">
        <v>1</v>
      </c>
      <c r="BV18" s="53" t="s">
        <v>132</v>
      </c>
      <c r="BW18" s="36" t="s">
        <v>92</v>
      </c>
      <c r="BX18" s="36" t="s">
        <v>92</v>
      </c>
      <c r="BY18" s="4">
        <v>1</v>
      </c>
      <c r="BZ18" s="37" t="s">
        <v>133</v>
      </c>
      <c r="CA18" s="36" t="s">
        <v>92</v>
      </c>
      <c r="CB18" s="36" t="s">
        <v>92</v>
      </c>
      <c r="CC18" s="36">
        <v>1</v>
      </c>
      <c r="CD18" s="40" t="s">
        <v>134</v>
      </c>
      <c r="CE18" s="36" t="s">
        <v>92</v>
      </c>
      <c r="CF18" s="36" t="s">
        <v>92</v>
      </c>
      <c r="CG18" s="36">
        <v>1</v>
      </c>
      <c r="CH18" s="36" t="s">
        <v>135</v>
      </c>
      <c r="CI18" s="36" t="s">
        <v>92</v>
      </c>
      <c r="CJ18" s="36" t="s">
        <v>92</v>
      </c>
      <c r="CK18" s="36">
        <v>1</v>
      </c>
      <c r="CL18" s="36" t="s">
        <v>136</v>
      </c>
      <c r="CM18" s="36" t="s">
        <v>83</v>
      </c>
      <c r="CN18" s="36" t="s">
        <v>83</v>
      </c>
      <c r="CO18" s="41"/>
      <c r="CP18" s="36"/>
      <c r="CQ18" s="36"/>
      <c r="CR18" s="36"/>
      <c r="CS18" s="187">
        <v>0.75</v>
      </c>
      <c r="CT18" s="36"/>
      <c r="CU18" s="36"/>
      <c r="CV18" s="36"/>
      <c r="CW18" s="36"/>
      <c r="CX18" s="36"/>
      <c r="CY18" s="36"/>
      <c r="CZ18" s="36"/>
      <c r="DA18" s="36"/>
      <c r="DB18" s="36"/>
      <c r="DC18" s="36"/>
      <c r="DD18" s="36"/>
      <c r="DE18" s="36"/>
      <c r="DF18" s="36"/>
      <c r="DG18" s="36"/>
      <c r="DH18" s="36"/>
      <c r="DI18" s="36"/>
      <c r="DJ18" s="36"/>
      <c r="DK18" s="36"/>
      <c r="DL18" s="36"/>
      <c r="DM18" s="36">
        <v>0</v>
      </c>
      <c r="DN18" s="36"/>
      <c r="DO18" s="36"/>
      <c r="DP18" s="36"/>
      <c r="DQ18" s="187">
        <v>0.6875</v>
      </c>
      <c r="DR18" s="36"/>
      <c r="DS18" s="8">
        <v>1000000000</v>
      </c>
      <c r="DT18" s="6">
        <v>864805809</v>
      </c>
      <c r="DU18" s="6">
        <v>621765992</v>
      </c>
      <c r="DV18" s="4">
        <v>0.86480580900000004</v>
      </c>
      <c r="DW18" s="4">
        <v>0.62176599200000005</v>
      </c>
      <c r="DX18" s="9">
        <v>1</v>
      </c>
      <c r="DY18" s="9">
        <v>1</v>
      </c>
      <c r="DZ18" s="9">
        <v>1</v>
      </c>
      <c r="EA18" s="9">
        <v>0.75</v>
      </c>
      <c r="EB18" s="9">
        <v>0</v>
      </c>
      <c r="EC18" s="9">
        <v>0.6875</v>
      </c>
      <c r="ED18" s="37" t="s">
        <v>105</v>
      </c>
      <c r="EF18" s="42" t="str">
        <f t="shared" si="2"/>
        <v>6</v>
      </c>
      <c r="EG18" s="42" t="str">
        <f t="shared" si="3"/>
        <v>Gestión</v>
      </c>
    </row>
    <row r="19" spans="1:137" s="42" customFormat="1" ht="208.5" customHeight="1" x14ac:dyDescent="0.3">
      <c r="A19" s="29" t="s">
        <v>78</v>
      </c>
      <c r="B19" s="30" t="s">
        <v>79</v>
      </c>
      <c r="C19" s="30" t="s">
        <v>80</v>
      </c>
      <c r="D19" s="30" t="s">
        <v>81</v>
      </c>
      <c r="E19" s="30" t="s">
        <v>82</v>
      </c>
      <c r="F19" s="30" t="s">
        <v>83</v>
      </c>
      <c r="G19" s="30" t="s">
        <v>83</v>
      </c>
      <c r="H19" s="29"/>
      <c r="I19" s="29" t="s">
        <v>84</v>
      </c>
      <c r="J19" s="31">
        <v>5</v>
      </c>
      <c r="K19" s="32" t="s">
        <v>137</v>
      </c>
      <c r="L19" s="31" t="s">
        <v>138</v>
      </c>
      <c r="M19" s="31" t="s">
        <v>139</v>
      </c>
      <c r="N19" s="31" t="s">
        <v>88</v>
      </c>
      <c r="O19" s="31" t="s">
        <v>89</v>
      </c>
      <c r="P19" s="13">
        <v>1</v>
      </c>
      <c r="Q19" s="33" t="s">
        <v>90</v>
      </c>
      <c r="R19" s="34">
        <v>45292</v>
      </c>
      <c r="S19" s="34">
        <v>46387</v>
      </c>
      <c r="T19" s="35">
        <v>1</v>
      </c>
      <c r="U19" s="35">
        <v>1</v>
      </c>
      <c r="V19" s="35">
        <v>1</v>
      </c>
      <c r="W19" s="35">
        <v>1</v>
      </c>
      <c r="X19" s="13">
        <v>1</v>
      </c>
      <c r="Y19" s="13">
        <v>1</v>
      </c>
      <c r="Z19" s="13">
        <v>1</v>
      </c>
      <c r="AA19" s="13">
        <v>1</v>
      </c>
      <c r="AB19" s="13">
        <v>1</v>
      </c>
      <c r="AC19" s="13">
        <v>1</v>
      </c>
      <c r="AD19" s="13">
        <v>1</v>
      </c>
      <c r="AE19" s="13">
        <v>1</v>
      </c>
      <c r="AF19" s="13">
        <v>1</v>
      </c>
      <c r="AG19" s="13">
        <v>1</v>
      </c>
      <c r="AH19" s="13">
        <v>1</v>
      </c>
      <c r="AI19" s="13">
        <v>1</v>
      </c>
      <c r="AJ19" s="13">
        <v>1</v>
      </c>
      <c r="AK19" s="13">
        <v>1</v>
      </c>
      <c r="AL19" s="13">
        <v>1</v>
      </c>
      <c r="AM19" s="13">
        <v>1</v>
      </c>
      <c r="AN19" s="13">
        <v>1</v>
      </c>
      <c r="AO19" s="36">
        <v>1</v>
      </c>
      <c r="AP19" s="37" t="s">
        <v>140</v>
      </c>
      <c r="AQ19" s="36" t="s">
        <v>92</v>
      </c>
      <c r="AR19" s="36" t="s">
        <v>92</v>
      </c>
      <c r="AS19" s="36">
        <v>1</v>
      </c>
      <c r="AT19" s="37" t="s">
        <v>141</v>
      </c>
      <c r="AU19" s="36" t="s">
        <v>92</v>
      </c>
      <c r="AV19" s="36" t="s">
        <v>92</v>
      </c>
      <c r="AW19" s="36">
        <v>1</v>
      </c>
      <c r="AX19" s="37" t="s">
        <v>142</v>
      </c>
      <c r="AY19" s="36" t="s">
        <v>92</v>
      </c>
      <c r="AZ19" s="36" t="s">
        <v>92</v>
      </c>
      <c r="BA19" s="36">
        <v>1</v>
      </c>
      <c r="BB19" s="37" t="s">
        <v>143</v>
      </c>
      <c r="BC19" s="36" t="s">
        <v>92</v>
      </c>
      <c r="BD19" s="36" t="s">
        <v>92</v>
      </c>
      <c r="BE19" s="4">
        <v>1</v>
      </c>
      <c r="BF19" s="37" t="s">
        <v>144</v>
      </c>
      <c r="BG19" s="36" t="s">
        <v>92</v>
      </c>
      <c r="BH19" s="36" t="s">
        <v>92</v>
      </c>
      <c r="BI19" s="36">
        <v>1</v>
      </c>
      <c r="BJ19" s="37" t="s">
        <v>145</v>
      </c>
      <c r="BK19" s="36" t="s">
        <v>92</v>
      </c>
      <c r="BL19" s="36" t="s">
        <v>92</v>
      </c>
      <c r="BM19" s="36">
        <v>1</v>
      </c>
      <c r="BN19" s="37" t="s">
        <v>146</v>
      </c>
      <c r="BO19" s="36" t="s">
        <v>92</v>
      </c>
      <c r="BP19" s="36" t="s">
        <v>92</v>
      </c>
      <c r="BQ19" s="36">
        <v>1</v>
      </c>
      <c r="BR19" s="37" t="s">
        <v>147</v>
      </c>
      <c r="BS19" s="36" t="s">
        <v>92</v>
      </c>
      <c r="BT19" s="36" t="s">
        <v>92</v>
      </c>
      <c r="BU19" s="36">
        <v>1</v>
      </c>
      <c r="BV19" s="39" t="s">
        <v>148</v>
      </c>
      <c r="BW19" s="36" t="s">
        <v>92</v>
      </c>
      <c r="BX19" s="36" t="s">
        <v>92</v>
      </c>
      <c r="BY19" s="4">
        <v>1</v>
      </c>
      <c r="BZ19" s="54" t="s">
        <v>149</v>
      </c>
      <c r="CA19" s="36" t="s">
        <v>92</v>
      </c>
      <c r="CB19" s="36" t="s">
        <v>92</v>
      </c>
      <c r="CC19" s="36">
        <v>1</v>
      </c>
      <c r="CD19" s="55" t="s">
        <v>150</v>
      </c>
      <c r="CE19" s="36" t="s">
        <v>92</v>
      </c>
      <c r="CF19" s="36" t="s">
        <v>92</v>
      </c>
      <c r="CG19" s="36">
        <v>1</v>
      </c>
      <c r="CH19" s="36" t="s">
        <v>151</v>
      </c>
      <c r="CI19" s="36" t="s">
        <v>92</v>
      </c>
      <c r="CJ19" s="36" t="s">
        <v>92</v>
      </c>
      <c r="CK19" s="36">
        <v>1</v>
      </c>
      <c r="CL19" s="36" t="s">
        <v>186</v>
      </c>
      <c r="CM19" s="36" t="s">
        <v>83</v>
      </c>
      <c r="CN19" s="36" t="s">
        <v>83</v>
      </c>
      <c r="CO19" s="41"/>
      <c r="CP19" s="36"/>
      <c r="CQ19" s="36"/>
      <c r="CR19" s="36"/>
      <c r="CS19" s="187">
        <v>0.75</v>
      </c>
      <c r="CT19" s="36"/>
      <c r="CU19" s="36"/>
      <c r="CV19" s="36"/>
      <c r="CW19" s="36"/>
      <c r="CX19" s="36"/>
      <c r="CY19" s="36"/>
      <c r="CZ19" s="36"/>
      <c r="DA19" s="36"/>
      <c r="DB19" s="36"/>
      <c r="DC19" s="36"/>
      <c r="DD19" s="36"/>
      <c r="DE19" s="36"/>
      <c r="DF19" s="36"/>
      <c r="DG19" s="36"/>
      <c r="DH19" s="36"/>
      <c r="DI19" s="36"/>
      <c r="DJ19" s="36"/>
      <c r="DK19" s="36"/>
      <c r="DL19" s="36"/>
      <c r="DM19" s="36">
        <v>0</v>
      </c>
      <c r="DN19" s="36"/>
      <c r="DO19" s="36"/>
      <c r="DP19" s="36"/>
      <c r="DQ19" s="187">
        <v>0.6875</v>
      </c>
      <c r="DR19" s="36"/>
      <c r="DS19" s="8">
        <v>1133559777</v>
      </c>
      <c r="DT19" s="6">
        <v>1073935162</v>
      </c>
      <c r="DU19" s="6">
        <v>748940808</v>
      </c>
      <c r="DV19" s="4">
        <v>0.94740055512749555</v>
      </c>
      <c r="DW19" s="4">
        <v>0.6606981150849357</v>
      </c>
      <c r="DX19" s="9">
        <v>1</v>
      </c>
      <c r="DY19" s="9">
        <v>1</v>
      </c>
      <c r="DZ19" s="9">
        <v>1</v>
      </c>
      <c r="EA19" s="9">
        <v>0.75</v>
      </c>
      <c r="EB19" s="9">
        <v>0</v>
      </c>
      <c r="EC19" s="9">
        <v>0.6875</v>
      </c>
      <c r="ED19" s="37" t="s">
        <v>105</v>
      </c>
      <c r="EF19" s="42" t="str">
        <f t="shared" si="2"/>
        <v>6</v>
      </c>
      <c r="EG19" s="42" t="str">
        <f t="shared" si="3"/>
        <v>Gestión</v>
      </c>
    </row>
    <row r="20" spans="1:137" ht="130.19999999999999" customHeight="1" x14ac:dyDescent="0.3">
      <c r="A20" s="30" t="s">
        <v>78</v>
      </c>
      <c r="B20" s="30" t="s">
        <v>1354</v>
      </c>
      <c r="C20" s="30" t="s">
        <v>1355</v>
      </c>
      <c r="D20" s="30" t="s">
        <v>1356</v>
      </c>
      <c r="E20" s="30" t="s">
        <v>1357</v>
      </c>
      <c r="F20" s="29" t="s">
        <v>92</v>
      </c>
      <c r="G20" s="29" t="s">
        <v>92</v>
      </c>
      <c r="H20" s="29" t="s">
        <v>1358</v>
      </c>
      <c r="I20" s="29" t="s">
        <v>210</v>
      </c>
      <c r="J20" s="63">
        <v>1</v>
      </c>
      <c r="K20" s="31" t="s">
        <v>1359</v>
      </c>
      <c r="L20" s="31" t="s">
        <v>1360</v>
      </c>
      <c r="M20" s="31" t="s">
        <v>1361</v>
      </c>
      <c r="N20" s="31" t="s">
        <v>253</v>
      </c>
      <c r="O20" s="31" t="s">
        <v>89</v>
      </c>
      <c r="P20" s="35">
        <v>1</v>
      </c>
      <c r="Q20" s="31" t="s">
        <v>196</v>
      </c>
      <c r="R20" s="34">
        <v>44927</v>
      </c>
      <c r="S20" s="34">
        <v>46387</v>
      </c>
      <c r="T20" s="31"/>
      <c r="U20" s="31"/>
      <c r="V20" s="31"/>
      <c r="W20" s="31"/>
      <c r="X20" s="13">
        <v>1</v>
      </c>
      <c r="Y20" s="13">
        <v>0</v>
      </c>
      <c r="Z20" s="13">
        <v>0.25</v>
      </c>
      <c r="AA20" s="13">
        <v>0.5</v>
      </c>
      <c r="AB20" s="13">
        <v>0.25</v>
      </c>
      <c r="AC20" s="13">
        <v>1</v>
      </c>
      <c r="AD20" s="13">
        <v>1</v>
      </c>
      <c r="AE20" s="13">
        <v>1</v>
      </c>
      <c r="AF20" s="13">
        <v>1</v>
      </c>
      <c r="AG20" s="13">
        <v>1</v>
      </c>
      <c r="AH20" s="13">
        <v>1</v>
      </c>
      <c r="AI20" s="13"/>
      <c r="AJ20" s="13"/>
      <c r="AK20" s="13"/>
      <c r="AL20" s="13"/>
      <c r="AM20" s="13">
        <v>1</v>
      </c>
      <c r="AN20" s="13">
        <v>1</v>
      </c>
      <c r="AO20" s="4">
        <v>1</v>
      </c>
      <c r="AP20" s="36" t="s">
        <v>1362</v>
      </c>
      <c r="AQ20" s="105"/>
      <c r="AR20" s="105"/>
      <c r="AS20" s="4">
        <v>1</v>
      </c>
      <c r="AT20" s="36" t="s">
        <v>1363</v>
      </c>
      <c r="AU20" s="105"/>
      <c r="AV20" s="105"/>
      <c r="AW20" s="4">
        <v>1</v>
      </c>
      <c r="AX20" s="36">
        <v>0.9</v>
      </c>
      <c r="AY20" s="105"/>
      <c r="AZ20" s="105"/>
      <c r="BA20" s="4">
        <v>1</v>
      </c>
      <c r="BB20" s="85">
        <v>100</v>
      </c>
      <c r="BC20" s="105"/>
      <c r="BD20" s="105"/>
      <c r="BE20" s="4">
        <v>1</v>
      </c>
      <c r="BF20" s="37" t="s">
        <v>1364</v>
      </c>
      <c r="BG20" s="105"/>
      <c r="BH20" s="105"/>
      <c r="BI20" s="4">
        <v>0</v>
      </c>
      <c r="BJ20" s="37" t="s">
        <v>1365</v>
      </c>
      <c r="BK20" s="105"/>
      <c r="BL20" s="105"/>
      <c r="BM20" s="4">
        <v>0.25</v>
      </c>
      <c r="BN20" s="37" t="s">
        <v>1366</v>
      </c>
      <c r="BO20" s="105"/>
      <c r="BP20" s="105"/>
      <c r="BQ20" s="4">
        <v>0.25</v>
      </c>
      <c r="BR20" s="37" t="s">
        <v>1367</v>
      </c>
      <c r="BS20" s="105"/>
      <c r="BT20" s="105"/>
      <c r="BU20" s="4">
        <v>1</v>
      </c>
      <c r="BV20" s="37" t="s">
        <v>1368</v>
      </c>
      <c r="BW20" s="105"/>
      <c r="BX20" s="105"/>
      <c r="BY20" s="4">
        <v>1</v>
      </c>
      <c r="BZ20" s="37" t="s">
        <v>1369</v>
      </c>
      <c r="CA20" s="54" t="s">
        <v>1370</v>
      </c>
      <c r="CB20" s="105"/>
      <c r="CC20" s="4">
        <v>0</v>
      </c>
      <c r="CD20" s="37" t="s">
        <v>1371</v>
      </c>
      <c r="CE20" s="37" t="s">
        <v>1372</v>
      </c>
      <c r="CF20" s="37" t="s">
        <v>1373</v>
      </c>
      <c r="CG20" s="41">
        <v>0.6</v>
      </c>
      <c r="CH20" s="59" t="s">
        <v>1374</v>
      </c>
      <c r="CI20" s="59" t="s">
        <v>1375</v>
      </c>
      <c r="CJ20" s="59" t="s">
        <v>1376</v>
      </c>
      <c r="CK20" s="205">
        <v>1</v>
      </c>
      <c r="CL20" s="213" t="s">
        <v>1377</v>
      </c>
      <c r="CM20" s="213" t="s">
        <v>1378</v>
      </c>
      <c r="CN20" s="213" t="s">
        <v>1379</v>
      </c>
      <c r="CO20" s="59"/>
      <c r="CP20" s="59"/>
      <c r="CQ20" s="59"/>
      <c r="CR20" s="59"/>
      <c r="CS20" s="187">
        <v>0.4</v>
      </c>
      <c r="CT20" s="59"/>
      <c r="CU20" s="59"/>
      <c r="CV20" s="59"/>
      <c r="CW20" s="59"/>
      <c r="CX20" s="59"/>
      <c r="CY20" s="59"/>
      <c r="CZ20" s="59"/>
      <c r="DA20" s="59"/>
      <c r="DB20" s="59"/>
      <c r="DC20" s="59"/>
      <c r="DD20" s="59"/>
      <c r="DE20" s="59"/>
      <c r="DF20" s="59"/>
      <c r="DG20" s="59"/>
      <c r="DH20" s="59"/>
      <c r="DI20" s="59"/>
      <c r="DJ20" s="59"/>
      <c r="DK20" s="59"/>
      <c r="DL20" s="59"/>
      <c r="DM20" s="59"/>
      <c r="DN20" s="59"/>
      <c r="DO20" s="59"/>
      <c r="DP20" s="59"/>
      <c r="DQ20" s="187">
        <v>0.6</v>
      </c>
      <c r="DR20" s="105"/>
      <c r="DS20" s="216">
        <v>500000000</v>
      </c>
      <c r="DT20" s="195">
        <v>0</v>
      </c>
      <c r="DU20" s="195">
        <v>0</v>
      </c>
      <c r="DV20" s="4">
        <v>0</v>
      </c>
      <c r="DW20" s="4">
        <v>0</v>
      </c>
      <c r="DX20" s="9">
        <v>1</v>
      </c>
      <c r="DY20" s="9">
        <v>1</v>
      </c>
      <c r="DZ20" s="9">
        <v>1</v>
      </c>
      <c r="EA20" s="9">
        <v>0.4</v>
      </c>
      <c r="EB20" s="9" t="s">
        <v>1678</v>
      </c>
      <c r="EC20" s="9">
        <v>0.6</v>
      </c>
      <c r="ED20" s="55" t="s">
        <v>1380</v>
      </c>
      <c r="EF20" s="42" t="str">
        <f t="shared" si="2"/>
        <v>3</v>
      </c>
      <c r="EG20" s="42" t="str">
        <f t="shared" si="3"/>
        <v>Producto</v>
      </c>
    </row>
    <row r="21" spans="1:137" ht="130.19999999999999" customHeight="1" x14ac:dyDescent="0.3">
      <c r="A21" s="44" t="s">
        <v>78</v>
      </c>
      <c r="B21" s="44" t="s">
        <v>1381</v>
      </c>
      <c r="C21" s="44" t="s">
        <v>1355</v>
      </c>
      <c r="D21" s="44" t="s">
        <v>1356</v>
      </c>
      <c r="E21" s="44" t="s">
        <v>1357</v>
      </c>
      <c r="F21" s="43" t="s">
        <v>92</v>
      </c>
      <c r="G21" s="43" t="s">
        <v>92</v>
      </c>
      <c r="H21" s="43" t="s">
        <v>1382</v>
      </c>
      <c r="I21" s="43" t="s">
        <v>210</v>
      </c>
      <c r="J21" s="116">
        <v>2</v>
      </c>
      <c r="K21" s="45" t="s">
        <v>1383</v>
      </c>
      <c r="L21" s="45" t="s">
        <v>1384</v>
      </c>
      <c r="M21" s="45" t="s">
        <v>1385</v>
      </c>
      <c r="N21" s="45" t="s">
        <v>253</v>
      </c>
      <c r="O21" s="45" t="s">
        <v>215</v>
      </c>
      <c r="P21" s="45" t="s">
        <v>92</v>
      </c>
      <c r="Q21" s="45" t="s">
        <v>216</v>
      </c>
      <c r="R21" s="48">
        <v>44927</v>
      </c>
      <c r="S21" s="48">
        <v>45657</v>
      </c>
      <c r="T21" s="45"/>
      <c r="U21" s="45"/>
      <c r="V21" s="45"/>
      <c r="W21" s="45"/>
      <c r="X21" s="116">
        <v>30</v>
      </c>
      <c r="Y21" s="116">
        <v>0</v>
      </c>
      <c r="Z21" s="116">
        <v>0</v>
      </c>
      <c r="AA21" s="116">
        <v>15</v>
      </c>
      <c r="AB21" s="116">
        <v>15</v>
      </c>
      <c r="AC21" s="116">
        <v>30</v>
      </c>
      <c r="AD21" s="116" t="s">
        <v>83</v>
      </c>
      <c r="AE21" s="116" t="s">
        <v>83</v>
      </c>
      <c r="AF21" s="116" t="s">
        <v>83</v>
      </c>
      <c r="AG21" s="116" t="s">
        <v>83</v>
      </c>
      <c r="AH21" s="116" t="s">
        <v>83</v>
      </c>
      <c r="AI21" s="14"/>
      <c r="AJ21" s="14"/>
      <c r="AK21" s="14"/>
      <c r="AL21" s="14"/>
      <c r="AM21" s="116" t="s">
        <v>83</v>
      </c>
      <c r="AN21" s="116">
        <v>60</v>
      </c>
      <c r="AO21" s="121"/>
      <c r="AP21" s="44" t="s">
        <v>1386</v>
      </c>
      <c r="AQ21" s="121"/>
      <c r="AR21" s="121"/>
      <c r="AS21" s="121"/>
      <c r="AT21" s="44" t="s">
        <v>1387</v>
      </c>
      <c r="AU21" s="121"/>
      <c r="AV21" s="121"/>
      <c r="AW21" s="121"/>
      <c r="AX21" s="44">
        <v>0</v>
      </c>
      <c r="AY21" s="121"/>
      <c r="AZ21" s="121"/>
      <c r="BA21" s="121"/>
      <c r="BB21" s="154">
        <v>20</v>
      </c>
      <c r="BC21" s="121"/>
      <c r="BD21" s="121"/>
      <c r="BE21" s="121"/>
      <c r="BF21" s="50" t="s">
        <v>1388</v>
      </c>
      <c r="BG21" s="121"/>
      <c r="BH21" s="121"/>
      <c r="BI21" s="153">
        <v>0</v>
      </c>
      <c r="BJ21" s="50" t="s">
        <v>1389</v>
      </c>
      <c r="BK21" s="121"/>
      <c r="BL21" s="121"/>
      <c r="BM21" s="153">
        <v>0</v>
      </c>
      <c r="BN21" s="50" t="s">
        <v>1390</v>
      </c>
      <c r="BO21" s="121"/>
      <c r="BP21" s="121"/>
      <c r="BQ21" s="153">
        <v>0</v>
      </c>
      <c r="BR21" s="50" t="s">
        <v>1391</v>
      </c>
      <c r="BS21" s="121"/>
      <c r="BT21" s="121"/>
      <c r="BU21" s="153">
        <v>4</v>
      </c>
      <c r="BV21" s="50" t="s">
        <v>1392</v>
      </c>
      <c r="BW21" s="121"/>
      <c r="BX21" s="121"/>
      <c r="BY21" s="153">
        <v>4</v>
      </c>
      <c r="BZ21" s="50" t="s">
        <v>1393</v>
      </c>
      <c r="CA21" s="208" t="s">
        <v>1394</v>
      </c>
      <c r="CB21" s="121"/>
      <c r="CC21" s="154" t="s">
        <v>92</v>
      </c>
      <c r="CD21" s="154" t="s">
        <v>92</v>
      </c>
      <c r="CE21" s="154" t="s">
        <v>83</v>
      </c>
      <c r="CF21" s="154" t="s">
        <v>92</v>
      </c>
      <c r="CG21" s="154" t="s">
        <v>92</v>
      </c>
      <c r="CH21" s="154" t="s">
        <v>92</v>
      </c>
      <c r="CI21" s="154" t="s">
        <v>92</v>
      </c>
      <c r="CJ21" s="154" t="s">
        <v>92</v>
      </c>
      <c r="CK21" s="154" t="s">
        <v>92</v>
      </c>
      <c r="CL21" s="154" t="s">
        <v>92</v>
      </c>
      <c r="CM21" s="154" t="s">
        <v>92</v>
      </c>
      <c r="CN21" s="154" t="s">
        <v>92</v>
      </c>
      <c r="CO21" s="154" t="s">
        <v>92</v>
      </c>
      <c r="CP21" s="154" t="s">
        <v>92</v>
      </c>
      <c r="CQ21" s="154" t="s">
        <v>92</v>
      </c>
      <c r="CR21" s="154" t="s">
        <v>92</v>
      </c>
      <c r="CS21" s="154" t="s">
        <v>83</v>
      </c>
      <c r="CT21" s="121"/>
      <c r="CU21" s="121"/>
      <c r="CV21" s="121"/>
      <c r="CW21" s="121"/>
      <c r="CX21" s="121"/>
      <c r="CY21" s="121"/>
      <c r="CZ21" s="121"/>
      <c r="DA21" s="121"/>
      <c r="DB21" s="121"/>
      <c r="DC21" s="121"/>
      <c r="DD21" s="121"/>
      <c r="DE21" s="121"/>
      <c r="DF21" s="121"/>
      <c r="DG21" s="121"/>
      <c r="DH21" s="121"/>
      <c r="DI21" s="121"/>
      <c r="DJ21" s="121"/>
      <c r="DK21" s="121"/>
      <c r="DL21" s="121"/>
      <c r="DM21" s="121"/>
      <c r="DN21" s="121"/>
      <c r="DO21" s="121"/>
      <c r="DP21" s="121"/>
      <c r="DQ21" s="153">
        <v>4</v>
      </c>
      <c r="DR21" s="121"/>
      <c r="DS21" s="209" t="s">
        <v>1395</v>
      </c>
      <c r="DT21" s="157" t="s">
        <v>1395</v>
      </c>
      <c r="DU21" s="157">
        <v>0</v>
      </c>
      <c r="DV21" s="5" t="s">
        <v>288</v>
      </c>
      <c r="DW21" s="5" t="s">
        <v>288</v>
      </c>
      <c r="DX21" s="12" t="s">
        <v>1676</v>
      </c>
      <c r="DY21" s="9" t="s">
        <v>1678</v>
      </c>
      <c r="DZ21" s="9">
        <v>0.13333333333333333</v>
      </c>
      <c r="EA21" s="12" t="s">
        <v>1676</v>
      </c>
      <c r="EB21" s="9" t="s">
        <v>1679</v>
      </c>
      <c r="EC21" s="12">
        <v>6.6666666666666666E-2</v>
      </c>
      <c r="ED21" s="210" t="s">
        <v>1396</v>
      </c>
      <c r="EF21" s="42" t="str">
        <f t="shared" si="2"/>
        <v>3</v>
      </c>
      <c r="EG21" s="42" t="str">
        <f t="shared" si="3"/>
        <v>Producto</v>
      </c>
    </row>
    <row r="22" spans="1:137" ht="130.19999999999999" customHeight="1" x14ac:dyDescent="0.3">
      <c r="A22" s="30" t="s">
        <v>78</v>
      </c>
      <c r="B22" s="30" t="s">
        <v>1354</v>
      </c>
      <c r="C22" s="30" t="s">
        <v>1355</v>
      </c>
      <c r="D22" s="30" t="s">
        <v>1356</v>
      </c>
      <c r="E22" s="30" t="s">
        <v>1357</v>
      </c>
      <c r="F22" s="29" t="s">
        <v>92</v>
      </c>
      <c r="G22" s="29" t="s">
        <v>92</v>
      </c>
      <c r="H22" s="29" t="s">
        <v>1382</v>
      </c>
      <c r="I22" s="29" t="s">
        <v>210</v>
      </c>
      <c r="J22" s="63">
        <v>3</v>
      </c>
      <c r="K22" s="31" t="s">
        <v>1397</v>
      </c>
      <c r="L22" s="31" t="s">
        <v>1398</v>
      </c>
      <c r="M22" s="31" t="s">
        <v>1399</v>
      </c>
      <c r="N22" s="31" t="s">
        <v>253</v>
      </c>
      <c r="O22" s="31" t="s">
        <v>215</v>
      </c>
      <c r="P22" s="35" t="s">
        <v>92</v>
      </c>
      <c r="Q22" s="31" t="s">
        <v>216</v>
      </c>
      <c r="R22" s="34">
        <v>45658</v>
      </c>
      <c r="S22" s="34">
        <v>46387</v>
      </c>
      <c r="T22" s="31" t="s">
        <v>83</v>
      </c>
      <c r="U22" s="31" t="s">
        <v>83</v>
      </c>
      <c r="V22" s="31" t="s">
        <v>83</v>
      </c>
      <c r="W22" s="31" t="s">
        <v>83</v>
      </c>
      <c r="X22" s="31" t="s">
        <v>83</v>
      </c>
      <c r="Y22" s="31" t="s">
        <v>83</v>
      </c>
      <c r="Z22" s="31" t="s">
        <v>83</v>
      </c>
      <c r="AA22" s="31" t="s">
        <v>83</v>
      </c>
      <c r="AB22" s="31" t="s">
        <v>83</v>
      </c>
      <c r="AC22" s="31" t="s">
        <v>83</v>
      </c>
      <c r="AD22" s="82">
        <v>0</v>
      </c>
      <c r="AE22" s="82">
        <v>0</v>
      </c>
      <c r="AF22" s="82">
        <v>7</v>
      </c>
      <c r="AG22" s="82">
        <v>7</v>
      </c>
      <c r="AH22" s="82">
        <v>14</v>
      </c>
      <c r="AI22" s="13"/>
      <c r="AJ22" s="13"/>
      <c r="AK22" s="13"/>
      <c r="AL22" s="13"/>
      <c r="AM22" s="211"/>
      <c r="AN22" s="82">
        <v>14</v>
      </c>
      <c r="AO22" s="4" t="s">
        <v>92</v>
      </c>
      <c r="AP22" s="4" t="s">
        <v>92</v>
      </c>
      <c r="AQ22" s="4" t="s">
        <v>92</v>
      </c>
      <c r="AR22" s="4" t="s">
        <v>92</v>
      </c>
      <c r="AS22" s="4" t="s">
        <v>92</v>
      </c>
      <c r="AT22" s="4" t="s">
        <v>92</v>
      </c>
      <c r="AU22" s="4" t="s">
        <v>92</v>
      </c>
      <c r="AV22" s="4" t="s">
        <v>92</v>
      </c>
      <c r="AW22" s="4" t="s">
        <v>92</v>
      </c>
      <c r="AX22" s="4" t="s">
        <v>92</v>
      </c>
      <c r="AY22" s="4" t="s">
        <v>92</v>
      </c>
      <c r="AZ22" s="4" t="s">
        <v>92</v>
      </c>
      <c r="BA22" s="4" t="s">
        <v>92</v>
      </c>
      <c r="BB22" s="4" t="s">
        <v>92</v>
      </c>
      <c r="BC22" s="4" t="s">
        <v>92</v>
      </c>
      <c r="BD22" s="4" t="s">
        <v>92</v>
      </c>
      <c r="BE22" s="4" t="s">
        <v>83</v>
      </c>
      <c r="BF22" s="4" t="s">
        <v>92</v>
      </c>
      <c r="BG22" s="4" t="s">
        <v>92</v>
      </c>
      <c r="BH22" s="4" t="s">
        <v>92</v>
      </c>
      <c r="BI22" s="4" t="s">
        <v>92</v>
      </c>
      <c r="BJ22" s="4" t="s">
        <v>92</v>
      </c>
      <c r="BK22" s="4" t="s">
        <v>92</v>
      </c>
      <c r="BL22" s="4" t="s">
        <v>92</v>
      </c>
      <c r="BM22" s="4" t="s">
        <v>92</v>
      </c>
      <c r="BN22" s="4" t="s">
        <v>92</v>
      </c>
      <c r="BO22" s="4" t="s">
        <v>92</v>
      </c>
      <c r="BP22" s="4" t="s">
        <v>92</v>
      </c>
      <c r="BQ22" s="4" t="s">
        <v>92</v>
      </c>
      <c r="BR22" s="4" t="s">
        <v>92</v>
      </c>
      <c r="BS22" s="4" t="s">
        <v>92</v>
      </c>
      <c r="BT22" s="4" t="s">
        <v>92</v>
      </c>
      <c r="BU22" s="4" t="s">
        <v>92</v>
      </c>
      <c r="BV22" s="4" t="s">
        <v>92</v>
      </c>
      <c r="BW22" s="4" t="s">
        <v>92</v>
      </c>
      <c r="BX22" s="4" t="s">
        <v>92</v>
      </c>
      <c r="BY22" s="4" t="s">
        <v>83</v>
      </c>
      <c r="BZ22" s="4" t="s">
        <v>83</v>
      </c>
      <c r="CA22" s="4" t="s">
        <v>83</v>
      </c>
      <c r="CB22" s="4" t="s">
        <v>83</v>
      </c>
      <c r="CC22" s="212" t="s">
        <v>92</v>
      </c>
      <c r="CD22" s="37" t="s">
        <v>1400</v>
      </c>
      <c r="CE22" s="37" t="s">
        <v>1401</v>
      </c>
      <c r="CF22" s="37" t="s">
        <v>1402</v>
      </c>
      <c r="CG22" s="88" t="s">
        <v>92</v>
      </c>
      <c r="CH22" s="59" t="s">
        <v>1403</v>
      </c>
      <c r="CI22" s="59" t="s">
        <v>1403</v>
      </c>
      <c r="CJ22" s="59" t="s">
        <v>1403</v>
      </c>
      <c r="CK22" s="193">
        <v>0</v>
      </c>
      <c r="CL22" s="213" t="s">
        <v>1404</v>
      </c>
      <c r="CM22" s="213" t="s">
        <v>1405</v>
      </c>
      <c r="CN22" s="213" t="s">
        <v>1406</v>
      </c>
      <c r="CO22" s="59"/>
      <c r="CP22" s="59"/>
      <c r="CQ22" s="59"/>
      <c r="CR22" s="59"/>
      <c r="CS22" s="214">
        <v>0</v>
      </c>
      <c r="CT22" s="59"/>
      <c r="CU22" s="59"/>
      <c r="CV22" s="59"/>
      <c r="CW22" s="59"/>
      <c r="CX22" s="59"/>
      <c r="CY22" s="59"/>
      <c r="CZ22" s="59"/>
      <c r="DA22" s="59"/>
      <c r="DB22" s="59"/>
      <c r="DC22" s="59"/>
      <c r="DD22" s="59"/>
      <c r="DE22" s="59"/>
      <c r="DF22" s="59"/>
      <c r="DG22" s="59"/>
      <c r="DH22" s="59"/>
      <c r="DI22" s="59"/>
      <c r="DJ22" s="59"/>
      <c r="DK22" s="59"/>
      <c r="DL22" s="59"/>
      <c r="DM22" s="59"/>
      <c r="DN22" s="59"/>
      <c r="DO22" s="59"/>
      <c r="DP22" s="59"/>
      <c r="DQ22" s="214">
        <v>0</v>
      </c>
      <c r="DR22" s="105"/>
      <c r="DS22" s="216">
        <v>1049140736</v>
      </c>
      <c r="DT22" s="195">
        <v>1049140736.0011001</v>
      </c>
      <c r="DU22" s="195">
        <v>419656294.40037</v>
      </c>
      <c r="DV22" s="4">
        <v>1.0000000000010485</v>
      </c>
      <c r="DW22" s="4">
        <v>0.40000000000035268</v>
      </c>
      <c r="DX22" s="9">
        <v>0</v>
      </c>
      <c r="DY22" s="9" t="s">
        <v>1676</v>
      </c>
      <c r="DZ22" s="9" t="s">
        <v>1676</v>
      </c>
      <c r="EA22" s="9">
        <v>0</v>
      </c>
      <c r="EB22" s="9" t="s">
        <v>1676</v>
      </c>
      <c r="EC22" s="9">
        <v>0</v>
      </c>
      <c r="ED22" s="55" t="s">
        <v>1407</v>
      </c>
      <c r="EF22" s="42" t="str">
        <f t="shared" si="2"/>
        <v>3</v>
      </c>
      <c r="EG22" s="42" t="str">
        <f t="shared" si="3"/>
        <v>Producto</v>
      </c>
    </row>
    <row r="23" spans="1:137" s="42" customFormat="1" ht="125.4" x14ac:dyDescent="0.3">
      <c r="A23" s="29" t="s">
        <v>78</v>
      </c>
      <c r="B23" s="30" t="s">
        <v>205</v>
      </c>
      <c r="C23" s="30" t="s">
        <v>206</v>
      </c>
      <c r="D23" s="30" t="s">
        <v>207</v>
      </c>
      <c r="E23" s="30" t="s">
        <v>208</v>
      </c>
      <c r="F23" s="29" t="s">
        <v>209</v>
      </c>
      <c r="G23" s="29" t="s">
        <v>209</v>
      </c>
      <c r="H23" s="29" t="s">
        <v>209</v>
      </c>
      <c r="I23" s="29" t="s">
        <v>210</v>
      </c>
      <c r="J23" s="31" t="s">
        <v>211</v>
      </c>
      <c r="K23" s="31" t="s">
        <v>212</v>
      </c>
      <c r="L23" s="57" t="s">
        <v>213</v>
      </c>
      <c r="M23" s="57" t="s">
        <v>214</v>
      </c>
      <c r="N23" s="31" t="s">
        <v>88</v>
      </c>
      <c r="O23" s="57" t="s">
        <v>215</v>
      </c>
      <c r="P23" s="62">
        <v>150</v>
      </c>
      <c r="Q23" s="31" t="s">
        <v>216</v>
      </c>
      <c r="R23" s="34">
        <v>44927</v>
      </c>
      <c r="S23" s="34">
        <v>45291</v>
      </c>
      <c r="T23" s="34"/>
      <c r="U23" s="34"/>
      <c r="V23" s="34"/>
      <c r="W23" s="34"/>
      <c r="X23" s="63">
        <v>64</v>
      </c>
      <c r="Y23" s="63">
        <v>8</v>
      </c>
      <c r="Z23" s="63">
        <v>23</v>
      </c>
      <c r="AA23" s="63">
        <v>23</v>
      </c>
      <c r="AB23" s="63">
        <v>33</v>
      </c>
      <c r="AC23" s="63">
        <v>87</v>
      </c>
      <c r="AD23" s="63">
        <v>9</v>
      </c>
      <c r="AE23" s="63">
        <v>20</v>
      </c>
      <c r="AF23" s="63">
        <v>16</v>
      </c>
      <c r="AG23" s="63">
        <v>25</v>
      </c>
      <c r="AH23" s="63">
        <v>70</v>
      </c>
      <c r="AI23" s="13"/>
      <c r="AJ23" s="13"/>
      <c r="AK23" s="13"/>
      <c r="AL23" s="13"/>
      <c r="AM23" s="63">
        <v>143</v>
      </c>
      <c r="AN23" s="63">
        <v>364</v>
      </c>
      <c r="AO23" s="64">
        <v>16</v>
      </c>
      <c r="AP23" s="37" t="s">
        <v>217</v>
      </c>
      <c r="AQ23" s="36"/>
      <c r="AR23" s="36"/>
      <c r="AS23" s="64">
        <v>18</v>
      </c>
      <c r="AT23" s="59" t="s">
        <v>218</v>
      </c>
      <c r="AU23" s="36"/>
      <c r="AV23" s="36"/>
      <c r="AW23" s="64">
        <v>46</v>
      </c>
      <c r="AX23" s="60" t="s">
        <v>219</v>
      </c>
      <c r="AY23" s="36"/>
      <c r="AZ23" s="36"/>
      <c r="BA23" s="64">
        <v>39</v>
      </c>
      <c r="BB23" s="60" t="s">
        <v>220</v>
      </c>
      <c r="BC23" s="36"/>
      <c r="BD23" s="36"/>
      <c r="BE23" s="64">
        <v>119</v>
      </c>
      <c r="BF23" s="60" t="s">
        <v>221</v>
      </c>
      <c r="BG23" s="36"/>
      <c r="BH23" s="36"/>
      <c r="BI23" s="64">
        <v>21</v>
      </c>
      <c r="BJ23" s="60" t="s">
        <v>222</v>
      </c>
      <c r="BK23" s="36"/>
      <c r="BL23" s="36"/>
      <c r="BM23" s="64">
        <v>16</v>
      </c>
      <c r="BN23" s="60" t="s">
        <v>223</v>
      </c>
      <c r="BO23" s="36"/>
      <c r="BP23" s="36"/>
      <c r="BQ23" s="64">
        <v>23</v>
      </c>
      <c r="BR23" s="60" t="s">
        <v>224</v>
      </c>
      <c r="BS23" s="36"/>
      <c r="BT23" s="36"/>
      <c r="BU23" s="65">
        <v>27</v>
      </c>
      <c r="BV23" s="4" t="s">
        <v>225</v>
      </c>
      <c r="BW23" s="36"/>
      <c r="BX23" s="36"/>
      <c r="BY23" s="64">
        <v>87</v>
      </c>
      <c r="BZ23" s="60" t="s">
        <v>226</v>
      </c>
      <c r="CA23" s="36"/>
      <c r="CB23" s="36"/>
      <c r="CC23" s="59">
        <v>9</v>
      </c>
      <c r="CD23" s="66" t="s">
        <v>227</v>
      </c>
      <c r="CE23" s="36" t="s">
        <v>92</v>
      </c>
      <c r="CF23" s="36" t="s">
        <v>92</v>
      </c>
      <c r="CG23" s="64">
        <v>20</v>
      </c>
      <c r="CH23" s="37" t="s">
        <v>228</v>
      </c>
      <c r="CI23" s="36"/>
      <c r="CJ23" s="36"/>
      <c r="CK23" s="189">
        <v>16</v>
      </c>
      <c r="CL23" s="190" t="s">
        <v>229</v>
      </c>
      <c r="CM23" s="190" t="s">
        <v>230</v>
      </c>
      <c r="CN23" s="190" t="s">
        <v>231</v>
      </c>
      <c r="CO23" s="36"/>
      <c r="CP23" s="36"/>
      <c r="CQ23" s="36"/>
      <c r="CR23" s="36"/>
      <c r="CS23" s="64">
        <v>45</v>
      </c>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v>251</v>
      </c>
      <c r="DR23" s="36"/>
      <c r="DS23" s="67">
        <v>2141316477.5</v>
      </c>
      <c r="DT23" s="67">
        <v>1779990666</v>
      </c>
      <c r="DU23" s="67">
        <v>895072161</v>
      </c>
      <c r="DV23" s="4">
        <v>0.83125996773636657</v>
      </c>
      <c r="DW23" s="4">
        <v>0.41800087488468879</v>
      </c>
      <c r="DX23" s="9">
        <v>1</v>
      </c>
      <c r="DY23" s="9">
        <v>1.0000100000000001</v>
      </c>
      <c r="DZ23" s="9">
        <v>1</v>
      </c>
      <c r="EA23" s="9">
        <v>0.6428571428571429</v>
      </c>
      <c r="EB23" s="9" t="s">
        <v>1678</v>
      </c>
      <c r="EC23" s="9">
        <v>0.68956043956043955</v>
      </c>
      <c r="ED23" s="66" t="s">
        <v>232</v>
      </c>
      <c r="EF23" s="42" t="str">
        <f t="shared" si="2"/>
        <v>3</v>
      </c>
      <c r="EG23" s="42" t="str">
        <f t="shared" si="3"/>
        <v>Gestión</v>
      </c>
    </row>
    <row r="24" spans="1:137" s="42" customFormat="1" ht="95.25" customHeight="1" x14ac:dyDescent="0.25">
      <c r="A24" s="29" t="s">
        <v>78</v>
      </c>
      <c r="B24" s="30" t="s">
        <v>205</v>
      </c>
      <c r="C24" s="30" t="s">
        <v>206</v>
      </c>
      <c r="D24" s="30" t="s">
        <v>207</v>
      </c>
      <c r="E24" s="30" t="s">
        <v>208</v>
      </c>
      <c r="F24" s="29" t="s">
        <v>209</v>
      </c>
      <c r="G24" s="29" t="s">
        <v>209</v>
      </c>
      <c r="H24" s="29" t="s">
        <v>209</v>
      </c>
      <c r="I24" s="29" t="s">
        <v>210</v>
      </c>
      <c r="J24" s="31" t="s">
        <v>233</v>
      </c>
      <c r="K24" s="31" t="s">
        <v>234</v>
      </c>
      <c r="L24" s="57" t="s">
        <v>235</v>
      </c>
      <c r="M24" s="57" t="s">
        <v>236</v>
      </c>
      <c r="N24" s="31" t="s">
        <v>88</v>
      </c>
      <c r="O24" s="57" t="s">
        <v>215</v>
      </c>
      <c r="P24" s="62">
        <v>97</v>
      </c>
      <c r="Q24" s="31" t="s">
        <v>216</v>
      </c>
      <c r="R24" s="34">
        <v>44927</v>
      </c>
      <c r="S24" s="34">
        <v>45291</v>
      </c>
      <c r="T24" s="34"/>
      <c r="U24" s="34"/>
      <c r="V24" s="34"/>
      <c r="W24" s="34"/>
      <c r="X24" s="63">
        <v>97</v>
      </c>
      <c r="Y24" s="63">
        <v>25</v>
      </c>
      <c r="Z24" s="63">
        <v>23</v>
      </c>
      <c r="AA24" s="63">
        <v>25</v>
      </c>
      <c r="AB24" s="63">
        <v>24</v>
      </c>
      <c r="AC24" s="63">
        <v>97</v>
      </c>
      <c r="AD24" s="68">
        <v>12</v>
      </c>
      <c r="AE24" s="68">
        <v>12</v>
      </c>
      <c r="AF24" s="68">
        <v>12</v>
      </c>
      <c r="AG24" s="68">
        <v>12</v>
      </c>
      <c r="AH24" s="68">
        <v>48</v>
      </c>
      <c r="AI24" s="13"/>
      <c r="AJ24" s="13"/>
      <c r="AK24" s="13"/>
      <c r="AL24" s="13"/>
      <c r="AM24" s="63">
        <v>97</v>
      </c>
      <c r="AN24" s="63">
        <v>339</v>
      </c>
      <c r="AO24" s="64">
        <v>25</v>
      </c>
      <c r="AP24" s="37" t="s">
        <v>237</v>
      </c>
      <c r="AQ24" s="36"/>
      <c r="AR24" s="36"/>
      <c r="AS24" s="64">
        <v>23</v>
      </c>
      <c r="AT24" s="59" t="s">
        <v>238</v>
      </c>
      <c r="AU24" s="36"/>
      <c r="AV24" s="36"/>
      <c r="AW24" s="64">
        <v>30</v>
      </c>
      <c r="AX24" s="60" t="s">
        <v>239</v>
      </c>
      <c r="AY24" s="36"/>
      <c r="AZ24" s="36"/>
      <c r="BA24" s="64">
        <v>24</v>
      </c>
      <c r="BB24" s="60" t="s">
        <v>240</v>
      </c>
      <c r="BC24" s="36"/>
      <c r="BD24" s="36"/>
      <c r="BE24" s="64">
        <v>102</v>
      </c>
      <c r="BF24" s="60" t="s">
        <v>241</v>
      </c>
      <c r="BG24" s="36"/>
      <c r="BH24" s="36"/>
      <c r="BI24" s="64">
        <v>25</v>
      </c>
      <c r="BJ24" s="60" t="s">
        <v>237</v>
      </c>
      <c r="BK24" s="36"/>
      <c r="BL24" s="36"/>
      <c r="BM24" s="64">
        <v>23</v>
      </c>
      <c r="BN24" s="60" t="s">
        <v>242</v>
      </c>
      <c r="BO24" s="36"/>
      <c r="BP24" s="36"/>
      <c r="BQ24" s="64">
        <v>25</v>
      </c>
      <c r="BR24" s="60" t="s">
        <v>243</v>
      </c>
      <c r="BS24" s="36"/>
      <c r="BT24" s="36"/>
      <c r="BU24" s="65">
        <v>24</v>
      </c>
      <c r="BV24" s="65" t="s">
        <v>244</v>
      </c>
      <c r="BW24" s="36"/>
      <c r="BX24" s="36"/>
      <c r="BY24" s="64">
        <v>97</v>
      </c>
      <c r="BZ24" s="69" t="s">
        <v>245</v>
      </c>
      <c r="CA24" s="36"/>
      <c r="CB24" s="36"/>
      <c r="CC24" s="59">
        <v>12</v>
      </c>
      <c r="CD24" s="66" t="s">
        <v>246</v>
      </c>
      <c r="CE24" s="36" t="s">
        <v>92</v>
      </c>
      <c r="CF24" s="36" t="s">
        <v>92</v>
      </c>
      <c r="CG24" s="64">
        <v>12</v>
      </c>
      <c r="CH24" s="37" t="s">
        <v>247</v>
      </c>
      <c r="CI24" s="36"/>
      <c r="CJ24" s="36"/>
      <c r="CK24" s="189">
        <v>15</v>
      </c>
      <c r="CL24" s="190" t="s">
        <v>248</v>
      </c>
      <c r="CM24" s="36"/>
      <c r="CN24" s="36"/>
      <c r="CO24" s="36"/>
      <c r="CP24" s="36"/>
      <c r="CQ24" s="36"/>
      <c r="CR24" s="36"/>
      <c r="CS24" s="64">
        <v>39</v>
      </c>
      <c r="CT24" s="64"/>
      <c r="CU24" s="64"/>
      <c r="CV24" s="64"/>
      <c r="CW24" s="64"/>
      <c r="CX24" s="64"/>
      <c r="CY24" s="64"/>
      <c r="CZ24" s="64"/>
      <c r="DA24" s="64"/>
      <c r="DB24" s="64"/>
      <c r="DC24" s="64"/>
      <c r="DD24" s="64"/>
      <c r="DE24" s="64"/>
      <c r="DF24" s="64"/>
      <c r="DG24" s="64"/>
      <c r="DH24" s="64"/>
      <c r="DI24" s="64"/>
      <c r="DJ24" s="64"/>
      <c r="DK24" s="64"/>
      <c r="DL24" s="64"/>
      <c r="DM24" s="64"/>
      <c r="DN24" s="64"/>
      <c r="DO24" s="64"/>
      <c r="DP24" s="64"/>
      <c r="DQ24" s="64">
        <v>238</v>
      </c>
      <c r="DR24" s="36"/>
      <c r="DS24" s="70">
        <v>0</v>
      </c>
      <c r="DT24" s="67"/>
      <c r="DU24" s="67"/>
      <c r="DV24" s="4" t="s">
        <v>288</v>
      </c>
      <c r="DW24" s="4" t="s">
        <v>288</v>
      </c>
      <c r="DX24" s="9">
        <v>1.0000100000000001</v>
      </c>
      <c r="DY24" s="9">
        <v>1.0000100000000001</v>
      </c>
      <c r="DZ24" s="9">
        <v>1</v>
      </c>
      <c r="EA24" s="9">
        <v>0.8125</v>
      </c>
      <c r="EB24" s="9" t="s">
        <v>1678</v>
      </c>
      <c r="EC24" s="9">
        <v>0.70206489675516226</v>
      </c>
      <c r="ED24" s="71"/>
      <c r="EF24" s="42" t="str">
        <f t="shared" si="2"/>
        <v>3</v>
      </c>
      <c r="EG24" s="42" t="str">
        <f t="shared" si="3"/>
        <v>Gestión</v>
      </c>
    </row>
    <row r="25" spans="1:137" s="42" customFormat="1" ht="84" x14ac:dyDescent="0.3">
      <c r="A25" s="29" t="s">
        <v>78</v>
      </c>
      <c r="B25" s="30" t="s">
        <v>205</v>
      </c>
      <c r="C25" s="30" t="s">
        <v>206</v>
      </c>
      <c r="D25" s="30" t="s">
        <v>207</v>
      </c>
      <c r="E25" s="30" t="s">
        <v>208</v>
      </c>
      <c r="F25" s="29" t="s">
        <v>209</v>
      </c>
      <c r="G25" s="29" t="s">
        <v>209</v>
      </c>
      <c r="H25" s="29" t="s">
        <v>209</v>
      </c>
      <c r="I25" s="29" t="s">
        <v>210</v>
      </c>
      <c r="J25" s="31" t="s">
        <v>249</v>
      </c>
      <c r="K25" s="31" t="s">
        <v>250</v>
      </c>
      <c r="L25" s="57" t="s">
        <v>251</v>
      </c>
      <c r="M25" s="57" t="s">
        <v>252</v>
      </c>
      <c r="N25" s="31" t="s">
        <v>253</v>
      </c>
      <c r="O25" s="31" t="s">
        <v>89</v>
      </c>
      <c r="P25" s="62">
        <v>2</v>
      </c>
      <c r="Q25" s="31" t="s">
        <v>216</v>
      </c>
      <c r="R25" s="34">
        <v>44927</v>
      </c>
      <c r="S25" s="34">
        <v>45291</v>
      </c>
      <c r="T25" s="34"/>
      <c r="U25" s="34"/>
      <c r="V25" s="34"/>
      <c r="W25" s="34"/>
      <c r="X25" s="63">
        <v>2</v>
      </c>
      <c r="Y25" s="63">
        <v>0</v>
      </c>
      <c r="Z25" s="63">
        <v>0</v>
      </c>
      <c r="AA25" s="63">
        <v>1</v>
      </c>
      <c r="AB25" s="63">
        <v>1</v>
      </c>
      <c r="AC25" s="63">
        <v>2</v>
      </c>
      <c r="AD25" s="63">
        <v>0</v>
      </c>
      <c r="AE25" s="63">
        <v>0</v>
      </c>
      <c r="AF25" s="63">
        <v>1</v>
      </c>
      <c r="AG25" s="63">
        <v>1</v>
      </c>
      <c r="AH25" s="63">
        <v>2</v>
      </c>
      <c r="AI25" s="13"/>
      <c r="AJ25" s="13"/>
      <c r="AK25" s="13"/>
      <c r="AL25" s="13"/>
      <c r="AM25" s="63">
        <v>2</v>
      </c>
      <c r="AN25" s="63">
        <v>2</v>
      </c>
      <c r="AO25" s="64">
        <v>0</v>
      </c>
      <c r="AP25" s="37" t="s">
        <v>254</v>
      </c>
      <c r="AQ25" s="36"/>
      <c r="AR25" s="36"/>
      <c r="AS25" s="64">
        <v>0</v>
      </c>
      <c r="AT25" s="59" t="s">
        <v>255</v>
      </c>
      <c r="AU25" s="36"/>
      <c r="AV25" s="36"/>
      <c r="AW25" s="64">
        <v>0</v>
      </c>
      <c r="AX25" s="60" t="s">
        <v>256</v>
      </c>
      <c r="AY25" s="4"/>
      <c r="AZ25" s="4"/>
      <c r="BA25" s="64">
        <v>0</v>
      </c>
      <c r="BB25" s="60" t="s">
        <v>257</v>
      </c>
      <c r="BC25" s="4"/>
      <c r="BD25" s="4"/>
      <c r="BE25" s="64">
        <v>1</v>
      </c>
      <c r="BF25" s="60" t="s">
        <v>258</v>
      </c>
      <c r="BG25" s="36"/>
      <c r="BH25" s="36"/>
      <c r="BI25" s="64">
        <v>0</v>
      </c>
      <c r="BJ25" s="60" t="s">
        <v>259</v>
      </c>
      <c r="BK25" s="36"/>
      <c r="BL25" s="36"/>
      <c r="BM25" s="64">
        <v>0</v>
      </c>
      <c r="BN25" s="60" t="s">
        <v>260</v>
      </c>
      <c r="BO25" s="36"/>
      <c r="BP25" s="36"/>
      <c r="BQ25" s="64">
        <v>0</v>
      </c>
      <c r="BR25" s="60" t="s">
        <v>261</v>
      </c>
      <c r="BS25" s="36"/>
      <c r="BT25" s="36"/>
      <c r="BU25" s="65">
        <v>0</v>
      </c>
      <c r="BV25" s="65" t="s">
        <v>262</v>
      </c>
      <c r="BW25" s="36"/>
      <c r="BX25" s="36"/>
      <c r="BY25" s="64">
        <v>1</v>
      </c>
      <c r="BZ25" s="60" t="s">
        <v>263</v>
      </c>
      <c r="CA25" s="36"/>
      <c r="CB25" s="36"/>
      <c r="CC25" s="59" t="s">
        <v>92</v>
      </c>
      <c r="CD25" s="66" t="s">
        <v>264</v>
      </c>
      <c r="CE25" s="36" t="s">
        <v>92</v>
      </c>
      <c r="CF25" s="36" t="s">
        <v>92</v>
      </c>
      <c r="CG25" s="36" t="s">
        <v>92</v>
      </c>
      <c r="CH25" s="37" t="s">
        <v>265</v>
      </c>
      <c r="CI25" s="36"/>
      <c r="CJ25" s="36"/>
      <c r="CK25" s="189">
        <v>1</v>
      </c>
      <c r="CL25" s="190" t="s">
        <v>266</v>
      </c>
      <c r="CM25" s="190" t="s">
        <v>267</v>
      </c>
      <c r="CN25" s="190" t="s">
        <v>268</v>
      </c>
      <c r="CO25" s="36"/>
      <c r="CP25" s="36"/>
      <c r="CQ25" s="36"/>
      <c r="CR25" s="36"/>
      <c r="CS25" s="64">
        <v>1</v>
      </c>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219">
        <v>0.375</v>
      </c>
      <c r="DR25" s="36"/>
      <c r="DS25" s="67">
        <v>858683522.5</v>
      </c>
      <c r="DT25" s="67">
        <v>343290000</v>
      </c>
      <c r="DU25" s="67">
        <v>61933333</v>
      </c>
      <c r="DV25" s="4">
        <v>0.3997864067549986</v>
      </c>
      <c r="DW25" s="4">
        <v>7.212591295531702E-2</v>
      </c>
      <c r="DX25" s="9">
        <v>1</v>
      </c>
      <c r="DY25" s="9">
        <v>0.5</v>
      </c>
      <c r="DZ25" s="9">
        <v>0.5</v>
      </c>
      <c r="EA25" s="9">
        <v>0.5</v>
      </c>
      <c r="EB25" s="9" t="s">
        <v>1678</v>
      </c>
      <c r="EC25" s="9">
        <v>0.1875</v>
      </c>
      <c r="ED25" s="66" t="s">
        <v>269</v>
      </c>
      <c r="EF25" s="42" t="str">
        <f t="shared" si="2"/>
        <v>3</v>
      </c>
      <c r="EG25" s="42" t="str">
        <f t="shared" si="3"/>
        <v>Producto</v>
      </c>
    </row>
    <row r="26" spans="1:137" s="42" customFormat="1" ht="93.75" customHeight="1" x14ac:dyDescent="0.25">
      <c r="A26" s="29" t="s">
        <v>78</v>
      </c>
      <c r="B26" s="30" t="s">
        <v>205</v>
      </c>
      <c r="C26" s="30" t="s">
        <v>206</v>
      </c>
      <c r="D26" s="30" t="s">
        <v>207</v>
      </c>
      <c r="E26" s="30" t="s">
        <v>208</v>
      </c>
      <c r="F26" s="29" t="s">
        <v>209</v>
      </c>
      <c r="G26" s="29" t="s">
        <v>209</v>
      </c>
      <c r="H26" s="29" t="s">
        <v>209</v>
      </c>
      <c r="I26" s="29" t="s">
        <v>210</v>
      </c>
      <c r="J26" s="31" t="s">
        <v>270</v>
      </c>
      <c r="K26" s="31" t="s">
        <v>271</v>
      </c>
      <c r="L26" s="57" t="s">
        <v>272</v>
      </c>
      <c r="M26" s="57" t="s">
        <v>273</v>
      </c>
      <c r="N26" s="31" t="s">
        <v>88</v>
      </c>
      <c r="O26" s="31" t="s">
        <v>89</v>
      </c>
      <c r="P26" s="72">
        <v>1</v>
      </c>
      <c r="Q26" s="33" t="s">
        <v>90</v>
      </c>
      <c r="R26" s="34">
        <v>44927</v>
      </c>
      <c r="S26" s="34">
        <v>45291</v>
      </c>
      <c r="T26" s="34"/>
      <c r="U26" s="34"/>
      <c r="V26" s="34"/>
      <c r="W26" s="34"/>
      <c r="X26" s="72">
        <v>1</v>
      </c>
      <c r="Y26" s="72">
        <v>1</v>
      </c>
      <c r="Z26" s="72">
        <v>1</v>
      </c>
      <c r="AA26" s="72">
        <v>1</v>
      </c>
      <c r="AB26" s="72">
        <v>1</v>
      </c>
      <c r="AC26" s="72">
        <v>1</v>
      </c>
      <c r="AD26" s="35">
        <v>1</v>
      </c>
      <c r="AE26" s="73">
        <v>1</v>
      </c>
      <c r="AF26" s="74">
        <v>1</v>
      </c>
      <c r="AG26" s="74">
        <v>1</v>
      </c>
      <c r="AH26" s="74">
        <v>1</v>
      </c>
      <c r="AI26" s="13"/>
      <c r="AJ26" s="13"/>
      <c r="AK26" s="13"/>
      <c r="AL26" s="13"/>
      <c r="AM26" s="72">
        <v>1</v>
      </c>
      <c r="AN26" s="35">
        <v>1</v>
      </c>
      <c r="AO26" s="36">
        <v>1</v>
      </c>
      <c r="AP26" s="37" t="s">
        <v>274</v>
      </c>
      <c r="AQ26" s="36"/>
      <c r="AR26" s="36"/>
      <c r="AS26" s="36">
        <v>1</v>
      </c>
      <c r="AT26" s="59" t="s">
        <v>275</v>
      </c>
      <c r="AU26" s="36"/>
      <c r="AV26" s="36"/>
      <c r="AW26" s="36">
        <v>1</v>
      </c>
      <c r="AX26" s="60" t="s">
        <v>276</v>
      </c>
      <c r="AY26" s="36"/>
      <c r="AZ26" s="36"/>
      <c r="BA26" s="36">
        <v>1</v>
      </c>
      <c r="BB26" s="60" t="s">
        <v>277</v>
      </c>
      <c r="BC26" s="36"/>
      <c r="BD26" s="36"/>
      <c r="BE26" s="36">
        <v>1</v>
      </c>
      <c r="BF26" s="75" t="s">
        <v>278</v>
      </c>
      <c r="BG26" s="36"/>
      <c r="BH26" s="36"/>
      <c r="BI26" s="36">
        <v>1</v>
      </c>
      <c r="BJ26" s="75" t="s">
        <v>279</v>
      </c>
      <c r="BK26" s="36"/>
      <c r="BL26" s="36"/>
      <c r="BM26" s="36">
        <v>1</v>
      </c>
      <c r="BN26" s="75" t="s">
        <v>280</v>
      </c>
      <c r="BO26" s="36"/>
      <c r="BP26" s="36"/>
      <c r="BQ26" s="36">
        <v>1</v>
      </c>
      <c r="BR26" s="75" t="s">
        <v>281</v>
      </c>
      <c r="BS26" s="36"/>
      <c r="BT26" s="36"/>
      <c r="BU26" s="36">
        <v>1</v>
      </c>
      <c r="BV26" s="69" t="s">
        <v>282</v>
      </c>
      <c r="BW26" s="36"/>
      <c r="BX26" s="36"/>
      <c r="BY26" s="36">
        <v>1</v>
      </c>
      <c r="BZ26" s="69" t="s">
        <v>283</v>
      </c>
      <c r="CA26" s="36"/>
      <c r="CB26" s="36"/>
      <c r="CC26" s="36">
        <v>1</v>
      </c>
      <c r="CD26" s="66" t="s">
        <v>284</v>
      </c>
      <c r="CE26" s="36" t="s">
        <v>92</v>
      </c>
      <c r="CF26" s="36" t="s">
        <v>92</v>
      </c>
      <c r="CG26" s="4">
        <v>1</v>
      </c>
      <c r="CH26" s="37" t="s">
        <v>285</v>
      </c>
      <c r="CI26" s="36"/>
      <c r="CJ26" s="36"/>
      <c r="CK26" s="191">
        <v>1</v>
      </c>
      <c r="CL26" s="190" t="s">
        <v>286</v>
      </c>
      <c r="CM26" s="36"/>
      <c r="CN26" s="36"/>
      <c r="CO26" s="36"/>
      <c r="CP26" s="36"/>
      <c r="CQ26" s="36"/>
      <c r="CR26" s="36"/>
      <c r="CS26" s="187">
        <v>0.75</v>
      </c>
      <c r="CT26" s="36" t="s">
        <v>284</v>
      </c>
      <c r="CU26" s="36" t="s">
        <v>92</v>
      </c>
      <c r="CV26" s="36" t="s">
        <v>92</v>
      </c>
      <c r="CW26" s="36">
        <v>1</v>
      </c>
      <c r="CX26" s="36" t="s">
        <v>285</v>
      </c>
      <c r="CY26" s="36">
        <v>0</v>
      </c>
      <c r="CZ26" s="36">
        <v>0</v>
      </c>
      <c r="DA26" s="36">
        <v>1</v>
      </c>
      <c r="DB26" s="36" t="s">
        <v>286</v>
      </c>
      <c r="DC26" s="36">
        <v>0</v>
      </c>
      <c r="DD26" s="36">
        <v>0</v>
      </c>
      <c r="DE26" s="36">
        <v>0</v>
      </c>
      <c r="DF26" s="36">
        <v>0</v>
      </c>
      <c r="DG26" s="36">
        <v>0</v>
      </c>
      <c r="DH26" s="36">
        <v>0</v>
      </c>
      <c r="DI26" s="36">
        <v>0.75</v>
      </c>
      <c r="DJ26" s="36" t="s">
        <v>284</v>
      </c>
      <c r="DK26" s="36" t="s">
        <v>92</v>
      </c>
      <c r="DL26" s="36" t="s">
        <v>92</v>
      </c>
      <c r="DM26" s="36">
        <v>1</v>
      </c>
      <c r="DN26" s="36" t="s">
        <v>285</v>
      </c>
      <c r="DO26" s="36">
        <v>0</v>
      </c>
      <c r="DP26" s="36">
        <v>0</v>
      </c>
      <c r="DQ26" s="187">
        <v>0.6875</v>
      </c>
      <c r="DR26" s="36"/>
      <c r="DS26" s="70">
        <v>0</v>
      </c>
      <c r="DT26" s="67"/>
      <c r="DU26" s="67"/>
      <c r="DV26" s="4" t="s">
        <v>288</v>
      </c>
      <c r="DW26" s="4" t="s">
        <v>288</v>
      </c>
      <c r="DX26" s="9">
        <v>1</v>
      </c>
      <c r="DY26" s="9">
        <v>1</v>
      </c>
      <c r="DZ26" s="9">
        <v>1</v>
      </c>
      <c r="EA26" s="9">
        <v>0.75</v>
      </c>
      <c r="EB26" s="9">
        <v>1</v>
      </c>
      <c r="EC26" s="9">
        <v>0.6875</v>
      </c>
      <c r="ED26" s="71"/>
      <c r="EF26" s="42" t="str">
        <f t="shared" si="2"/>
        <v>3</v>
      </c>
      <c r="EG26" s="42" t="str">
        <f t="shared" si="3"/>
        <v>Gestión</v>
      </c>
    </row>
    <row r="27" spans="1:137" s="42" customFormat="1" ht="94.5" customHeight="1" x14ac:dyDescent="0.3">
      <c r="A27" s="29" t="s">
        <v>78</v>
      </c>
      <c r="B27" s="76" t="s">
        <v>287</v>
      </c>
      <c r="C27" s="29" t="s">
        <v>288</v>
      </c>
      <c r="D27" s="29" t="s">
        <v>288</v>
      </c>
      <c r="E27" s="30" t="s">
        <v>289</v>
      </c>
      <c r="F27" s="56" t="s">
        <v>290</v>
      </c>
      <c r="G27" s="56" t="s">
        <v>291</v>
      </c>
      <c r="H27" s="29" t="s">
        <v>288</v>
      </c>
      <c r="I27" s="29" t="s">
        <v>210</v>
      </c>
      <c r="J27" s="31">
        <v>1</v>
      </c>
      <c r="K27" s="57" t="s">
        <v>292</v>
      </c>
      <c r="L27" s="57" t="s">
        <v>293</v>
      </c>
      <c r="M27" s="57" t="s">
        <v>294</v>
      </c>
      <c r="N27" s="31" t="s">
        <v>88</v>
      </c>
      <c r="O27" s="57" t="s">
        <v>89</v>
      </c>
      <c r="P27" s="72">
        <v>1</v>
      </c>
      <c r="Q27" s="33" t="s">
        <v>90</v>
      </c>
      <c r="R27" s="77">
        <v>44927</v>
      </c>
      <c r="S27" s="77">
        <v>46387</v>
      </c>
      <c r="T27" s="35">
        <v>1</v>
      </c>
      <c r="U27" s="35">
        <v>1</v>
      </c>
      <c r="V27" s="35">
        <v>1</v>
      </c>
      <c r="W27" s="35">
        <v>1</v>
      </c>
      <c r="X27" s="58">
        <v>1</v>
      </c>
      <c r="Y27" s="58">
        <v>1</v>
      </c>
      <c r="Z27" s="58">
        <v>1</v>
      </c>
      <c r="AA27" s="58">
        <v>1</v>
      </c>
      <c r="AB27" s="58">
        <v>1</v>
      </c>
      <c r="AC27" s="58">
        <v>1</v>
      </c>
      <c r="AD27" s="13">
        <v>1</v>
      </c>
      <c r="AE27" s="13">
        <v>1</v>
      </c>
      <c r="AF27" s="13">
        <v>1</v>
      </c>
      <c r="AG27" s="13">
        <v>1</v>
      </c>
      <c r="AH27" s="58">
        <v>1</v>
      </c>
      <c r="AI27" s="13"/>
      <c r="AJ27" s="13"/>
      <c r="AK27" s="13"/>
      <c r="AL27" s="13"/>
      <c r="AM27" s="58">
        <v>1</v>
      </c>
      <c r="AN27" s="58">
        <v>1</v>
      </c>
      <c r="AO27" s="4">
        <v>1</v>
      </c>
      <c r="AP27" s="78" t="s">
        <v>295</v>
      </c>
      <c r="AQ27" s="36"/>
      <c r="AR27" s="36"/>
      <c r="AS27" s="4">
        <v>1</v>
      </c>
      <c r="AT27" s="78" t="s">
        <v>296</v>
      </c>
      <c r="AU27" s="36"/>
      <c r="AV27" s="36"/>
      <c r="AW27" s="4">
        <v>1</v>
      </c>
      <c r="AX27" s="37" t="s">
        <v>297</v>
      </c>
      <c r="AY27" s="36"/>
      <c r="AZ27" s="36"/>
      <c r="BA27" s="4">
        <v>1</v>
      </c>
      <c r="BB27" s="37" t="s">
        <v>298</v>
      </c>
      <c r="BC27" s="36"/>
      <c r="BD27" s="36"/>
      <c r="BE27" s="4">
        <v>1</v>
      </c>
      <c r="BF27" s="40" t="s">
        <v>299</v>
      </c>
      <c r="BG27" s="36"/>
      <c r="BH27" s="36"/>
      <c r="BI27" s="4">
        <v>1</v>
      </c>
      <c r="BJ27" s="40" t="s">
        <v>300</v>
      </c>
      <c r="BK27" s="36"/>
      <c r="BL27" s="36"/>
      <c r="BM27" s="4">
        <v>1</v>
      </c>
      <c r="BN27" s="40" t="s">
        <v>301</v>
      </c>
      <c r="BO27" s="36"/>
      <c r="BP27" s="36"/>
      <c r="BQ27" s="4">
        <v>1</v>
      </c>
      <c r="BR27" s="40" t="s">
        <v>302</v>
      </c>
      <c r="BS27" s="36"/>
      <c r="BT27" s="36"/>
      <c r="BU27" s="4">
        <v>1</v>
      </c>
      <c r="BV27" s="79" t="s">
        <v>303</v>
      </c>
      <c r="BW27" s="36"/>
      <c r="BX27" s="36"/>
      <c r="BY27" s="4">
        <v>1</v>
      </c>
      <c r="BZ27" s="79" t="s">
        <v>304</v>
      </c>
      <c r="CA27" s="59" t="s">
        <v>92</v>
      </c>
      <c r="CB27" s="36"/>
      <c r="CC27" s="36">
        <v>1</v>
      </c>
      <c r="CD27" s="66" t="s">
        <v>305</v>
      </c>
      <c r="CE27" s="36" t="s">
        <v>92</v>
      </c>
      <c r="CF27" s="36" t="s">
        <v>92</v>
      </c>
      <c r="CG27" s="36">
        <v>1</v>
      </c>
      <c r="CH27" s="36" t="s">
        <v>306</v>
      </c>
      <c r="CI27" s="36"/>
      <c r="CJ27" s="36"/>
      <c r="CK27" s="187">
        <v>1</v>
      </c>
      <c r="CL27" s="187" t="s">
        <v>307</v>
      </c>
      <c r="CM27" s="187"/>
      <c r="CN27" s="187"/>
      <c r="CO27" s="36"/>
      <c r="CP27" s="36"/>
      <c r="CQ27" s="36"/>
      <c r="CR27" s="36"/>
      <c r="CS27" s="187">
        <v>0.75</v>
      </c>
      <c r="CT27" s="36"/>
      <c r="CU27" s="36"/>
      <c r="CV27" s="36"/>
      <c r="CW27" s="36"/>
      <c r="CX27" s="36"/>
      <c r="CY27" s="36"/>
      <c r="CZ27" s="36"/>
      <c r="DA27" s="36"/>
      <c r="DB27" s="36"/>
      <c r="DC27" s="36"/>
      <c r="DD27" s="36"/>
      <c r="DE27" s="36"/>
      <c r="DF27" s="36"/>
      <c r="DG27" s="36"/>
      <c r="DH27" s="36"/>
      <c r="DI27" s="36"/>
      <c r="DJ27" s="36"/>
      <c r="DK27" s="36"/>
      <c r="DL27" s="36"/>
      <c r="DM27" s="36">
        <v>0</v>
      </c>
      <c r="DN27" s="36"/>
      <c r="DO27" s="36"/>
      <c r="DP27" s="36"/>
      <c r="DQ27" s="187">
        <v>0.6875</v>
      </c>
      <c r="DR27" s="36"/>
      <c r="DS27" s="6">
        <v>1782006913.4000001</v>
      </c>
      <c r="DT27" s="195">
        <v>1140149926</v>
      </c>
      <c r="DU27" s="195">
        <v>888332755.43086302</v>
      </c>
      <c r="DV27" s="4">
        <v>0.63981229108962223</v>
      </c>
      <c r="DW27" s="4">
        <v>0.49850129578675906</v>
      </c>
      <c r="DX27" s="9">
        <v>1</v>
      </c>
      <c r="DY27" s="9">
        <v>1</v>
      </c>
      <c r="DZ27" s="9">
        <v>1</v>
      </c>
      <c r="EA27" s="9">
        <v>0.75</v>
      </c>
      <c r="EB27" s="9">
        <v>0</v>
      </c>
      <c r="EC27" s="9">
        <v>0.6875</v>
      </c>
      <c r="ED27" s="59"/>
      <c r="EF27" s="42" t="str">
        <f t="shared" si="2"/>
        <v>3</v>
      </c>
      <c r="EG27" s="42" t="str">
        <f t="shared" si="3"/>
        <v>Gestión</v>
      </c>
    </row>
    <row r="28" spans="1:137" s="42" customFormat="1" ht="192.75" customHeight="1" x14ac:dyDescent="0.3">
      <c r="A28" s="29" t="s">
        <v>78</v>
      </c>
      <c r="B28" s="76" t="s">
        <v>287</v>
      </c>
      <c r="C28" s="30" t="s">
        <v>308</v>
      </c>
      <c r="D28" s="76" t="s">
        <v>309</v>
      </c>
      <c r="E28" s="30" t="s">
        <v>310</v>
      </c>
      <c r="F28" s="56" t="s">
        <v>290</v>
      </c>
      <c r="G28" s="29" t="s">
        <v>288</v>
      </c>
      <c r="H28" s="29" t="s">
        <v>311</v>
      </c>
      <c r="I28" s="29" t="s">
        <v>210</v>
      </c>
      <c r="J28" s="31">
        <v>2</v>
      </c>
      <c r="K28" s="31" t="s">
        <v>312</v>
      </c>
      <c r="L28" s="31" t="s">
        <v>313</v>
      </c>
      <c r="M28" s="31" t="s">
        <v>314</v>
      </c>
      <c r="N28" s="31" t="s">
        <v>88</v>
      </c>
      <c r="O28" s="57" t="s">
        <v>89</v>
      </c>
      <c r="P28" s="35">
        <v>1</v>
      </c>
      <c r="Q28" s="33" t="s">
        <v>90</v>
      </c>
      <c r="R28" s="34">
        <v>44946</v>
      </c>
      <c r="S28" s="34">
        <v>45291</v>
      </c>
      <c r="T28" s="35">
        <v>1</v>
      </c>
      <c r="U28" s="35">
        <v>1</v>
      </c>
      <c r="V28" s="35">
        <v>1</v>
      </c>
      <c r="W28" s="35">
        <v>1</v>
      </c>
      <c r="X28" s="13">
        <v>1</v>
      </c>
      <c r="Y28" s="13">
        <v>1</v>
      </c>
      <c r="Z28" s="13">
        <v>1</v>
      </c>
      <c r="AA28" s="13">
        <v>1</v>
      </c>
      <c r="AB28" s="13">
        <v>1</v>
      </c>
      <c r="AC28" s="13">
        <v>1</v>
      </c>
      <c r="AD28" s="35">
        <v>1</v>
      </c>
      <c r="AE28" s="35">
        <v>1</v>
      </c>
      <c r="AF28" s="35">
        <v>1</v>
      </c>
      <c r="AG28" s="35">
        <v>1</v>
      </c>
      <c r="AH28" s="13">
        <v>1</v>
      </c>
      <c r="AI28" s="13"/>
      <c r="AJ28" s="13"/>
      <c r="AK28" s="13"/>
      <c r="AL28" s="13"/>
      <c r="AM28" s="13">
        <v>1</v>
      </c>
      <c r="AN28" s="13">
        <v>1</v>
      </c>
      <c r="AO28" s="80">
        <v>1</v>
      </c>
      <c r="AP28" s="78" t="s">
        <v>315</v>
      </c>
      <c r="AQ28" s="36"/>
      <c r="AR28" s="36"/>
      <c r="AS28" s="80">
        <v>1</v>
      </c>
      <c r="AT28" s="78" t="s">
        <v>316</v>
      </c>
      <c r="AU28" s="36"/>
      <c r="AV28" s="36"/>
      <c r="AW28" s="80">
        <v>1</v>
      </c>
      <c r="AX28" s="37" t="s">
        <v>317</v>
      </c>
      <c r="AY28" s="36"/>
      <c r="AZ28" s="36"/>
      <c r="BA28" s="80">
        <v>1</v>
      </c>
      <c r="BB28" s="37" t="s">
        <v>318</v>
      </c>
      <c r="BC28" s="36"/>
      <c r="BD28" s="36"/>
      <c r="BE28" s="80">
        <v>1</v>
      </c>
      <c r="BF28" s="81" t="s">
        <v>319</v>
      </c>
      <c r="BG28" s="36"/>
      <c r="BH28" s="36"/>
      <c r="BI28" s="80">
        <v>0.75</v>
      </c>
      <c r="BJ28" s="81" t="s">
        <v>320</v>
      </c>
      <c r="BK28" s="36"/>
      <c r="BL28" s="36"/>
      <c r="BM28" s="80">
        <v>0.94808743169398912</v>
      </c>
      <c r="BN28" s="81" t="s">
        <v>321</v>
      </c>
      <c r="BO28" s="36"/>
      <c r="BP28" s="36"/>
      <c r="BQ28" s="80">
        <v>0.99</v>
      </c>
      <c r="BR28" s="81" t="s">
        <v>322</v>
      </c>
      <c r="BS28" s="36"/>
      <c r="BT28" s="36"/>
      <c r="BU28" s="4">
        <v>1</v>
      </c>
      <c r="BV28" s="79" t="s">
        <v>323</v>
      </c>
      <c r="BW28" s="36"/>
      <c r="BX28" s="36"/>
      <c r="BY28" s="4">
        <v>1</v>
      </c>
      <c r="BZ28" s="79" t="s">
        <v>324</v>
      </c>
      <c r="CA28" s="59" t="s">
        <v>92</v>
      </c>
      <c r="CB28" s="36"/>
      <c r="CC28" s="4">
        <v>0.75</v>
      </c>
      <c r="CD28" s="37" t="s">
        <v>325</v>
      </c>
      <c r="CE28" s="36" t="s">
        <v>326</v>
      </c>
      <c r="CF28" s="36" t="s">
        <v>327</v>
      </c>
      <c r="CG28" s="36">
        <v>0.8</v>
      </c>
      <c r="CH28" s="36" t="s">
        <v>328</v>
      </c>
      <c r="CI28" s="36" t="s">
        <v>329</v>
      </c>
      <c r="CJ28" s="36" t="s">
        <v>330</v>
      </c>
      <c r="CK28" s="187">
        <v>1</v>
      </c>
      <c r="CL28" s="187" t="s">
        <v>331</v>
      </c>
      <c r="CM28" s="187"/>
      <c r="CN28" s="187"/>
      <c r="CO28" s="36"/>
      <c r="CP28" s="36"/>
      <c r="CQ28" s="36"/>
      <c r="CR28" s="36"/>
      <c r="CS28" s="187">
        <v>0.63749999999999996</v>
      </c>
      <c r="CT28" s="36"/>
      <c r="CU28" s="36"/>
      <c r="CV28" s="36"/>
      <c r="CW28" s="36"/>
      <c r="CX28" s="36"/>
      <c r="CY28" s="36"/>
      <c r="CZ28" s="36"/>
      <c r="DA28" s="36"/>
      <c r="DB28" s="36"/>
      <c r="DC28" s="36"/>
      <c r="DD28" s="36"/>
      <c r="DE28" s="36"/>
      <c r="DF28" s="36"/>
      <c r="DG28" s="36"/>
      <c r="DH28" s="36"/>
      <c r="DI28" s="36"/>
      <c r="DJ28" s="36"/>
      <c r="DK28" s="36"/>
      <c r="DL28" s="36"/>
      <c r="DM28" s="36">
        <v>0</v>
      </c>
      <c r="DN28" s="36"/>
      <c r="DO28" s="36"/>
      <c r="DP28" s="36"/>
      <c r="DQ28" s="187">
        <v>0.65937500000000004</v>
      </c>
      <c r="DR28" s="36"/>
      <c r="DS28" s="6">
        <v>11007394367.5</v>
      </c>
      <c r="DT28" s="195">
        <v>8792863993</v>
      </c>
      <c r="DU28" s="195">
        <v>2685689834.72293</v>
      </c>
      <c r="DV28" s="4">
        <v>0.79881429695673167</v>
      </c>
      <c r="DW28" s="4">
        <v>0.24398960780878282</v>
      </c>
      <c r="DX28" s="9">
        <v>1</v>
      </c>
      <c r="DY28" s="9">
        <v>1</v>
      </c>
      <c r="DZ28" s="9">
        <v>1</v>
      </c>
      <c r="EA28" s="9">
        <v>0.63749999999999996</v>
      </c>
      <c r="EB28" s="9">
        <v>0</v>
      </c>
      <c r="EC28" s="9">
        <v>0.65937500000000004</v>
      </c>
      <c r="ED28" s="37"/>
      <c r="EF28" s="42" t="str">
        <f t="shared" si="2"/>
        <v>3</v>
      </c>
      <c r="EG28" s="42" t="str">
        <f t="shared" si="3"/>
        <v>Gestión</v>
      </c>
    </row>
    <row r="29" spans="1:137" s="42" customFormat="1" ht="131.25" customHeight="1" x14ac:dyDescent="0.3">
      <c r="A29" s="29" t="s">
        <v>78</v>
      </c>
      <c r="B29" s="76" t="s">
        <v>287</v>
      </c>
      <c r="C29" s="76" t="s">
        <v>332</v>
      </c>
      <c r="D29" s="76" t="s">
        <v>333</v>
      </c>
      <c r="E29" s="30" t="s">
        <v>310</v>
      </c>
      <c r="F29" s="30" t="s">
        <v>308</v>
      </c>
      <c r="G29" s="30" t="s">
        <v>308</v>
      </c>
      <c r="H29" s="29" t="s">
        <v>334</v>
      </c>
      <c r="I29" s="29" t="s">
        <v>210</v>
      </c>
      <c r="J29" s="31">
        <v>3</v>
      </c>
      <c r="K29" s="31" t="s">
        <v>335</v>
      </c>
      <c r="L29" s="31" t="s">
        <v>336</v>
      </c>
      <c r="M29" s="31" t="s">
        <v>337</v>
      </c>
      <c r="N29" s="31" t="s">
        <v>88</v>
      </c>
      <c r="O29" s="31" t="s">
        <v>215</v>
      </c>
      <c r="P29" s="31">
        <v>1</v>
      </c>
      <c r="Q29" s="31" t="s">
        <v>216</v>
      </c>
      <c r="R29" s="34">
        <v>44927</v>
      </c>
      <c r="S29" s="34">
        <v>45291</v>
      </c>
      <c r="T29" s="82">
        <v>1</v>
      </c>
      <c r="U29" s="82">
        <v>3</v>
      </c>
      <c r="V29" s="82">
        <v>215</v>
      </c>
      <c r="W29" s="82">
        <v>241</v>
      </c>
      <c r="X29" s="82">
        <v>460</v>
      </c>
      <c r="Y29" s="82">
        <v>1</v>
      </c>
      <c r="Z29" s="82">
        <v>38</v>
      </c>
      <c r="AA29" s="82">
        <v>68</v>
      </c>
      <c r="AB29" s="82">
        <v>100</v>
      </c>
      <c r="AC29" s="82">
        <v>207</v>
      </c>
      <c r="AD29" s="82">
        <v>1</v>
      </c>
      <c r="AE29" s="82">
        <v>7</v>
      </c>
      <c r="AF29" s="82">
        <v>41</v>
      </c>
      <c r="AG29" s="82">
        <v>65</v>
      </c>
      <c r="AH29" s="82">
        <v>114</v>
      </c>
      <c r="AI29" s="13"/>
      <c r="AJ29" s="13"/>
      <c r="AK29" s="13"/>
      <c r="AL29" s="13"/>
      <c r="AM29" s="82">
        <v>207</v>
      </c>
      <c r="AN29" s="82">
        <v>988</v>
      </c>
      <c r="AO29" s="83">
        <v>6</v>
      </c>
      <c r="AP29" s="84" t="s">
        <v>338</v>
      </c>
      <c r="AQ29" s="36"/>
      <c r="AR29" s="36"/>
      <c r="AS29" s="83">
        <v>31</v>
      </c>
      <c r="AT29" s="84" t="s">
        <v>339</v>
      </c>
      <c r="AU29" s="36"/>
      <c r="AV29" s="36"/>
      <c r="AW29" s="83">
        <v>22</v>
      </c>
      <c r="AX29" s="37" t="s">
        <v>340</v>
      </c>
      <c r="AY29" s="4"/>
      <c r="AZ29" s="4"/>
      <c r="BA29" s="83">
        <v>60</v>
      </c>
      <c r="BB29" s="37" t="s">
        <v>341</v>
      </c>
      <c r="BC29" s="4"/>
      <c r="BD29" s="4"/>
      <c r="BE29" s="83">
        <v>114</v>
      </c>
      <c r="BF29" s="84" t="s">
        <v>342</v>
      </c>
      <c r="BG29" s="36"/>
      <c r="BH29" s="36"/>
      <c r="BI29" s="83">
        <v>6</v>
      </c>
      <c r="BJ29" s="84" t="s">
        <v>343</v>
      </c>
      <c r="BK29" s="36"/>
      <c r="BL29" s="36"/>
      <c r="BM29" s="83">
        <v>106</v>
      </c>
      <c r="BN29" s="84" t="s">
        <v>344</v>
      </c>
      <c r="BO29" s="36"/>
      <c r="BP29" s="36"/>
      <c r="BQ29" s="83">
        <v>17</v>
      </c>
      <c r="BR29" s="84" t="s">
        <v>345</v>
      </c>
      <c r="BS29" s="40" t="s">
        <v>346</v>
      </c>
      <c r="BT29" s="36"/>
      <c r="BU29" s="64">
        <v>60</v>
      </c>
      <c r="BV29" s="37" t="s">
        <v>347</v>
      </c>
      <c r="BW29" s="36"/>
      <c r="BX29" s="36"/>
      <c r="BY29" s="64">
        <v>189</v>
      </c>
      <c r="BZ29" s="37" t="s">
        <v>348</v>
      </c>
      <c r="CA29" s="37" t="s">
        <v>346</v>
      </c>
      <c r="CB29" s="36"/>
      <c r="CC29" s="85">
        <v>21</v>
      </c>
      <c r="CD29" s="66" t="s">
        <v>349</v>
      </c>
      <c r="CE29" s="36" t="s">
        <v>92</v>
      </c>
      <c r="CF29" s="36" t="s">
        <v>92</v>
      </c>
      <c r="CG29" s="64">
        <v>27</v>
      </c>
      <c r="CH29" s="36" t="s">
        <v>350</v>
      </c>
      <c r="CI29" s="36"/>
      <c r="CJ29" s="36"/>
      <c r="CK29" s="192">
        <v>74</v>
      </c>
      <c r="CL29" s="187" t="s">
        <v>351</v>
      </c>
      <c r="CM29" s="187"/>
      <c r="CN29" s="187"/>
      <c r="CO29" s="36"/>
      <c r="CP29" s="36"/>
      <c r="CQ29" s="36"/>
      <c r="CR29" s="36"/>
      <c r="CS29" s="192">
        <v>122</v>
      </c>
      <c r="CT29" s="36"/>
      <c r="CU29" s="36"/>
      <c r="CV29" s="36"/>
      <c r="CW29" s="36"/>
      <c r="CX29" s="36"/>
      <c r="CY29" s="36"/>
      <c r="CZ29" s="36"/>
      <c r="DA29" s="36"/>
      <c r="DB29" s="36"/>
      <c r="DC29" s="36"/>
      <c r="DD29" s="36"/>
      <c r="DE29" s="36"/>
      <c r="DF29" s="36"/>
      <c r="DG29" s="36"/>
      <c r="DH29" s="36"/>
      <c r="DI29" s="36"/>
      <c r="DJ29" s="36"/>
      <c r="DK29" s="36"/>
      <c r="DL29" s="36"/>
      <c r="DM29" s="59">
        <v>0</v>
      </c>
      <c r="DN29" s="36"/>
      <c r="DO29" s="36"/>
      <c r="DP29" s="36"/>
      <c r="DQ29" s="194">
        <v>476</v>
      </c>
      <c r="DR29" s="36"/>
      <c r="DS29" s="8">
        <v>6571297049.3999996</v>
      </c>
      <c r="DT29" s="195">
        <v>3985918617</v>
      </c>
      <c r="DU29" s="195">
        <v>1431553490.5348599</v>
      </c>
      <c r="DV29" s="4">
        <v>0.60656497294760692</v>
      </c>
      <c r="DW29" s="4">
        <v>0.21784945647306717</v>
      </c>
      <c r="DX29" s="9">
        <v>1.0000100000000001</v>
      </c>
      <c r="DY29" s="9">
        <v>0.24782608695652175</v>
      </c>
      <c r="DZ29" s="9">
        <v>0.91304347826086951</v>
      </c>
      <c r="EA29" s="9">
        <v>1.0000100000000001</v>
      </c>
      <c r="EB29" s="9">
        <v>0</v>
      </c>
      <c r="EC29" s="9">
        <v>0.48178137651821862</v>
      </c>
      <c r="ED29" s="37"/>
      <c r="EF29" s="42" t="str">
        <f t="shared" si="2"/>
        <v>3</v>
      </c>
      <c r="EG29" s="42" t="str">
        <f t="shared" si="3"/>
        <v>Gestión</v>
      </c>
    </row>
    <row r="30" spans="1:137" s="42" customFormat="1" ht="141.75" customHeight="1" x14ac:dyDescent="0.3">
      <c r="A30" s="29" t="s">
        <v>78</v>
      </c>
      <c r="B30" s="76" t="s">
        <v>287</v>
      </c>
      <c r="C30" s="29" t="s">
        <v>352</v>
      </c>
      <c r="D30" s="29" t="s">
        <v>353</v>
      </c>
      <c r="E30" s="29" t="s">
        <v>354</v>
      </c>
      <c r="F30" s="29" t="s">
        <v>355</v>
      </c>
      <c r="G30" s="29" t="s">
        <v>356</v>
      </c>
      <c r="H30" s="29" t="s">
        <v>357</v>
      </c>
      <c r="I30" s="29" t="s">
        <v>210</v>
      </c>
      <c r="J30" s="31">
        <v>4</v>
      </c>
      <c r="K30" s="31" t="s">
        <v>358</v>
      </c>
      <c r="L30" s="31" t="s">
        <v>359</v>
      </c>
      <c r="M30" s="31" t="s">
        <v>360</v>
      </c>
      <c r="N30" s="31" t="s">
        <v>88</v>
      </c>
      <c r="O30" s="31" t="s">
        <v>215</v>
      </c>
      <c r="P30" s="31">
        <v>2973</v>
      </c>
      <c r="Q30" s="31" t="s">
        <v>216</v>
      </c>
      <c r="R30" s="34">
        <v>44927</v>
      </c>
      <c r="S30" s="34">
        <v>45291</v>
      </c>
      <c r="T30" s="68">
        <v>1256</v>
      </c>
      <c r="U30" s="68">
        <v>6295</v>
      </c>
      <c r="V30" s="68">
        <v>6295</v>
      </c>
      <c r="W30" s="68">
        <v>1284</v>
      </c>
      <c r="X30" s="82">
        <v>15130</v>
      </c>
      <c r="Y30" s="68">
        <v>7</v>
      </c>
      <c r="Z30" s="68">
        <v>1991</v>
      </c>
      <c r="AA30" s="68">
        <v>6306</v>
      </c>
      <c r="AB30" s="68">
        <v>6763</v>
      </c>
      <c r="AC30" s="68">
        <v>15067</v>
      </c>
      <c r="AD30" s="86">
        <v>214</v>
      </c>
      <c r="AE30" s="86">
        <v>331</v>
      </c>
      <c r="AF30" s="86">
        <v>13061</v>
      </c>
      <c r="AG30" s="86">
        <v>974</v>
      </c>
      <c r="AH30" s="82">
        <v>14580</v>
      </c>
      <c r="AI30" s="13"/>
      <c r="AJ30" s="13"/>
      <c r="AK30" s="13"/>
      <c r="AL30" s="13"/>
      <c r="AM30" s="68">
        <v>15130</v>
      </c>
      <c r="AN30" s="82">
        <v>59907</v>
      </c>
      <c r="AO30" s="83">
        <v>3236</v>
      </c>
      <c r="AP30" s="37" t="s">
        <v>361</v>
      </c>
      <c r="AQ30" s="36"/>
      <c r="AR30" s="36"/>
      <c r="AS30" s="83">
        <v>4837</v>
      </c>
      <c r="AT30" s="37" t="s">
        <v>362</v>
      </c>
      <c r="AU30" s="36"/>
      <c r="AV30" s="36"/>
      <c r="AW30" s="83">
        <v>1358</v>
      </c>
      <c r="AX30" s="37" t="s">
        <v>363</v>
      </c>
      <c r="AY30" s="36"/>
      <c r="AZ30" s="36"/>
      <c r="BA30" s="83">
        <v>1882</v>
      </c>
      <c r="BB30" s="37" t="s">
        <v>364</v>
      </c>
      <c r="BC30" s="36"/>
      <c r="BD30" s="36"/>
      <c r="BE30" s="83">
        <v>11313</v>
      </c>
      <c r="BF30" s="87" t="s">
        <v>365</v>
      </c>
      <c r="BG30" s="36"/>
      <c r="BH30" s="36"/>
      <c r="BI30" s="83">
        <v>591</v>
      </c>
      <c r="BJ30" s="87" t="s">
        <v>366</v>
      </c>
      <c r="BK30" s="36"/>
      <c r="BL30" s="36"/>
      <c r="BM30" s="83">
        <v>2347</v>
      </c>
      <c r="BN30" s="87" t="s">
        <v>367</v>
      </c>
      <c r="BO30" s="36"/>
      <c r="BP30" s="36"/>
      <c r="BQ30" s="83">
        <v>1393</v>
      </c>
      <c r="BR30" s="87" t="s">
        <v>368</v>
      </c>
      <c r="BS30" s="40" t="s">
        <v>369</v>
      </c>
      <c r="BT30" s="36"/>
      <c r="BU30" s="59">
        <v>879</v>
      </c>
      <c r="BV30" s="37" t="s">
        <v>370</v>
      </c>
      <c r="BW30" s="36"/>
      <c r="BX30" s="36"/>
      <c r="BY30" s="64">
        <v>5210</v>
      </c>
      <c r="BZ30" s="37" t="s">
        <v>371</v>
      </c>
      <c r="CA30" s="37" t="s">
        <v>369</v>
      </c>
      <c r="CB30" s="36"/>
      <c r="CC30" s="85">
        <v>157</v>
      </c>
      <c r="CD30" s="66" t="s">
        <v>372</v>
      </c>
      <c r="CE30" s="36" t="s">
        <v>92</v>
      </c>
      <c r="CF30" s="36" t="s">
        <v>92</v>
      </c>
      <c r="CG30" s="64">
        <v>356</v>
      </c>
      <c r="CH30" s="36" t="s">
        <v>373</v>
      </c>
      <c r="CI30" s="36"/>
      <c r="CJ30" s="36"/>
      <c r="CK30" s="192">
        <v>1098</v>
      </c>
      <c r="CL30" s="187" t="s">
        <v>374</v>
      </c>
      <c r="CM30" s="187" t="s">
        <v>375</v>
      </c>
      <c r="CN30" s="187" t="s">
        <v>376</v>
      </c>
      <c r="CO30" s="36"/>
      <c r="CP30" s="36"/>
      <c r="CQ30" s="36"/>
      <c r="CR30" s="36"/>
      <c r="CS30" s="192">
        <v>1611</v>
      </c>
      <c r="CT30" s="36"/>
      <c r="CU30" s="36"/>
      <c r="CV30" s="36"/>
      <c r="CW30" s="36"/>
      <c r="CX30" s="36"/>
      <c r="CY30" s="36"/>
      <c r="CZ30" s="36"/>
      <c r="DA30" s="36"/>
      <c r="DB30" s="36"/>
      <c r="DC30" s="36"/>
      <c r="DD30" s="36"/>
      <c r="DE30" s="36"/>
      <c r="DF30" s="36"/>
      <c r="DG30" s="36"/>
      <c r="DH30" s="36"/>
      <c r="DI30" s="36"/>
      <c r="DJ30" s="36"/>
      <c r="DK30" s="36"/>
      <c r="DL30" s="36"/>
      <c r="DM30" s="59">
        <v>0</v>
      </c>
      <c r="DN30" s="36"/>
      <c r="DO30" s="36"/>
      <c r="DP30" s="36"/>
      <c r="DQ30" s="194">
        <v>18194</v>
      </c>
      <c r="DR30" s="36"/>
      <c r="DS30" s="8">
        <v>47209181670</v>
      </c>
      <c r="DT30" s="195">
        <v>41805626995</v>
      </c>
      <c r="DU30" s="195">
        <v>3279042250.88379</v>
      </c>
      <c r="DV30" s="4">
        <v>0.88554017494368487</v>
      </c>
      <c r="DW30" s="4">
        <v>6.9457722732938654E-2</v>
      </c>
      <c r="DX30" s="9">
        <v>8.4067069902763955E-2</v>
      </c>
      <c r="DY30" s="9">
        <v>0.7477197620621282</v>
      </c>
      <c r="DZ30" s="9">
        <v>0.34578880998208006</v>
      </c>
      <c r="EA30" s="9">
        <v>0.11049382716049383</v>
      </c>
      <c r="EB30" s="9">
        <v>0</v>
      </c>
      <c r="EC30" s="9">
        <v>0.30370407464903937</v>
      </c>
      <c r="ED30" s="59"/>
      <c r="EF30" s="42" t="str">
        <f t="shared" si="2"/>
        <v>3</v>
      </c>
      <c r="EG30" s="42" t="str">
        <f t="shared" si="3"/>
        <v>Gestión</v>
      </c>
    </row>
    <row r="31" spans="1:137" s="42" customFormat="1" ht="130.5" customHeight="1" x14ac:dyDescent="0.3">
      <c r="A31" s="29" t="s">
        <v>78</v>
      </c>
      <c r="B31" s="76" t="s">
        <v>287</v>
      </c>
      <c r="C31" s="29" t="s">
        <v>377</v>
      </c>
      <c r="D31" s="29" t="s">
        <v>378</v>
      </c>
      <c r="E31" s="29" t="s">
        <v>379</v>
      </c>
      <c r="F31" s="29" t="s">
        <v>355</v>
      </c>
      <c r="G31" s="29" t="s">
        <v>356</v>
      </c>
      <c r="H31" s="29" t="s">
        <v>357</v>
      </c>
      <c r="I31" s="29" t="s">
        <v>210</v>
      </c>
      <c r="J31" s="31">
        <v>5</v>
      </c>
      <c r="K31" s="31" t="s">
        <v>380</v>
      </c>
      <c r="L31" s="31" t="s">
        <v>381</v>
      </c>
      <c r="M31" s="31" t="s">
        <v>382</v>
      </c>
      <c r="N31" s="31" t="s">
        <v>88</v>
      </c>
      <c r="O31" s="31" t="s">
        <v>215</v>
      </c>
      <c r="P31" s="31">
        <v>487</v>
      </c>
      <c r="Q31" s="31" t="s">
        <v>216</v>
      </c>
      <c r="R31" s="34">
        <v>44927</v>
      </c>
      <c r="S31" s="34">
        <v>45291</v>
      </c>
      <c r="T31" s="31">
        <v>0</v>
      </c>
      <c r="U31" s="31">
        <v>0</v>
      </c>
      <c r="V31" s="31">
        <v>0</v>
      </c>
      <c r="W31" s="31">
        <v>1691</v>
      </c>
      <c r="X31" s="68">
        <v>1691</v>
      </c>
      <c r="Y31" s="68">
        <v>0</v>
      </c>
      <c r="Z31" s="68">
        <v>97</v>
      </c>
      <c r="AA31" s="68">
        <v>0</v>
      </c>
      <c r="AB31" s="68">
        <v>3404</v>
      </c>
      <c r="AC31" s="68">
        <v>3501</v>
      </c>
      <c r="AD31" s="86">
        <v>0</v>
      </c>
      <c r="AE31" s="86">
        <v>0</v>
      </c>
      <c r="AF31" s="86">
        <v>0</v>
      </c>
      <c r="AG31" s="86">
        <v>1604</v>
      </c>
      <c r="AH31" s="82">
        <v>1604</v>
      </c>
      <c r="AI31" s="13"/>
      <c r="AJ31" s="13"/>
      <c r="AK31" s="13"/>
      <c r="AL31" s="13"/>
      <c r="AM31" s="68">
        <v>2695</v>
      </c>
      <c r="AN31" s="82">
        <v>9491</v>
      </c>
      <c r="AO31" s="83" t="s">
        <v>92</v>
      </c>
      <c r="AP31" s="37" t="s">
        <v>383</v>
      </c>
      <c r="AQ31" s="36"/>
      <c r="AR31" s="36"/>
      <c r="AS31" s="83" t="s">
        <v>92</v>
      </c>
      <c r="AT31" s="37" t="s">
        <v>384</v>
      </c>
      <c r="AU31" s="36"/>
      <c r="AV31" s="36"/>
      <c r="AW31" s="83" t="s">
        <v>92</v>
      </c>
      <c r="AX31" s="37" t="s">
        <v>385</v>
      </c>
      <c r="AY31" s="36"/>
      <c r="AZ31" s="36"/>
      <c r="BA31" s="83">
        <v>0</v>
      </c>
      <c r="BB31" s="37" t="s">
        <v>386</v>
      </c>
      <c r="BC31" s="36"/>
      <c r="BD31" s="36"/>
      <c r="BE31" s="83">
        <v>0</v>
      </c>
      <c r="BF31" s="87" t="s">
        <v>387</v>
      </c>
      <c r="BG31" s="36"/>
      <c r="BH31" s="36"/>
      <c r="BI31" s="83" t="s">
        <v>92</v>
      </c>
      <c r="BJ31" s="87" t="s">
        <v>388</v>
      </c>
      <c r="BK31" s="36"/>
      <c r="BL31" s="36"/>
      <c r="BM31" s="83">
        <v>103</v>
      </c>
      <c r="BN31" s="87" t="s">
        <v>389</v>
      </c>
      <c r="BO31" s="36"/>
      <c r="BP31" s="36"/>
      <c r="BQ31" s="83" t="s">
        <v>92</v>
      </c>
      <c r="BR31" s="87" t="s">
        <v>390</v>
      </c>
      <c r="BS31" s="36"/>
      <c r="BT31" s="36"/>
      <c r="BU31" s="64">
        <v>619</v>
      </c>
      <c r="BV31" s="37" t="s">
        <v>391</v>
      </c>
      <c r="BW31" s="36"/>
      <c r="BX31" s="36"/>
      <c r="BY31" s="64">
        <v>722</v>
      </c>
      <c r="BZ31" s="37" t="s">
        <v>392</v>
      </c>
      <c r="CA31" s="59" t="s">
        <v>92</v>
      </c>
      <c r="CB31" s="36"/>
      <c r="CC31" s="85" t="s">
        <v>92</v>
      </c>
      <c r="CD31" s="66" t="s">
        <v>393</v>
      </c>
      <c r="CE31" s="36" t="s">
        <v>92</v>
      </c>
      <c r="CF31" s="36" t="s">
        <v>92</v>
      </c>
      <c r="CG31" s="88" t="s">
        <v>92</v>
      </c>
      <c r="CH31" s="36" t="s">
        <v>393</v>
      </c>
      <c r="CI31" s="36"/>
      <c r="CJ31" s="36"/>
      <c r="CK31" s="193">
        <v>44</v>
      </c>
      <c r="CL31" s="187" t="s">
        <v>394</v>
      </c>
      <c r="CM31" s="187"/>
      <c r="CN31" s="187"/>
      <c r="CO31" s="36"/>
      <c r="CP31" s="36"/>
      <c r="CQ31" s="36"/>
      <c r="CR31" s="36"/>
      <c r="CS31" s="192">
        <v>44</v>
      </c>
      <c r="CT31" s="36"/>
      <c r="CU31" s="36"/>
      <c r="CV31" s="36"/>
      <c r="CW31" s="36"/>
      <c r="CX31" s="36"/>
      <c r="CY31" s="36"/>
      <c r="CZ31" s="36"/>
      <c r="DA31" s="36"/>
      <c r="DB31" s="36"/>
      <c r="DC31" s="36"/>
      <c r="DD31" s="36"/>
      <c r="DE31" s="36"/>
      <c r="DF31" s="36"/>
      <c r="DG31" s="36"/>
      <c r="DH31" s="36"/>
      <c r="DI31" s="36"/>
      <c r="DJ31" s="36"/>
      <c r="DK31" s="36"/>
      <c r="DL31" s="36"/>
      <c r="DM31" s="59">
        <v>0</v>
      </c>
      <c r="DN31" s="36"/>
      <c r="DO31" s="36"/>
      <c r="DP31" s="36"/>
      <c r="DQ31" s="194">
        <v>766</v>
      </c>
      <c r="DR31" s="36"/>
      <c r="DS31" s="8">
        <v>18000000000</v>
      </c>
      <c r="DT31" s="195">
        <v>8918797645</v>
      </c>
      <c r="DU31" s="195">
        <v>1852240381</v>
      </c>
      <c r="DV31" s="4">
        <v>0.49548875805555553</v>
      </c>
      <c r="DW31" s="4">
        <v>0.10290224338888888</v>
      </c>
      <c r="DX31" s="9" t="s">
        <v>1676</v>
      </c>
      <c r="DY31" s="9">
        <v>0</v>
      </c>
      <c r="DZ31" s="9">
        <v>0.20622679234504426</v>
      </c>
      <c r="EA31" s="9">
        <v>2.7431421446384038E-2</v>
      </c>
      <c r="EB31" s="9">
        <v>0</v>
      </c>
      <c r="EC31" s="9">
        <v>8.0708039195026865E-2</v>
      </c>
      <c r="ED31" s="59"/>
      <c r="EF31" s="42" t="str">
        <f t="shared" si="2"/>
        <v>3</v>
      </c>
      <c r="EG31" s="42" t="str">
        <f t="shared" si="3"/>
        <v>Gestión</v>
      </c>
    </row>
    <row r="32" spans="1:137" s="42" customFormat="1" ht="145.5" customHeight="1" x14ac:dyDescent="0.25">
      <c r="A32" s="29" t="s">
        <v>78</v>
      </c>
      <c r="B32" s="29" t="s">
        <v>395</v>
      </c>
      <c r="C32" s="89" t="s">
        <v>396</v>
      </c>
      <c r="D32" s="30" t="s">
        <v>397</v>
      </c>
      <c r="E32" s="30" t="s">
        <v>398</v>
      </c>
      <c r="F32" s="30" t="s">
        <v>288</v>
      </c>
      <c r="G32" s="30" t="s">
        <v>288</v>
      </c>
      <c r="H32" s="30" t="s">
        <v>288</v>
      </c>
      <c r="I32" s="29" t="s">
        <v>399</v>
      </c>
      <c r="J32" s="31">
        <v>1</v>
      </c>
      <c r="K32" s="31" t="s">
        <v>400</v>
      </c>
      <c r="L32" s="31" t="s">
        <v>401</v>
      </c>
      <c r="M32" s="31" t="s">
        <v>402</v>
      </c>
      <c r="N32" s="31" t="s">
        <v>88</v>
      </c>
      <c r="O32" s="31" t="s">
        <v>215</v>
      </c>
      <c r="P32" s="35" t="s">
        <v>288</v>
      </c>
      <c r="Q32" s="33" t="s">
        <v>90</v>
      </c>
      <c r="R32" s="34">
        <v>44927</v>
      </c>
      <c r="S32" s="34">
        <v>45261</v>
      </c>
      <c r="T32" s="34"/>
      <c r="U32" s="34"/>
      <c r="V32" s="34"/>
      <c r="W32" s="34"/>
      <c r="X32" s="13">
        <v>0.2</v>
      </c>
      <c r="Y32" s="13">
        <v>0.1</v>
      </c>
      <c r="Z32" s="35">
        <v>0.15</v>
      </c>
      <c r="AA32" s="35">
        <v>0.25</v>
      </c>
      <c r="AB32" s="35">
        <v>0.3</v>
      </c>
      <c r="AC32" s="35">
        <v>0.3</v>
      </c>
      <c r="AD32" s="13">
        <v>0.05</v>
      </c>
      <c r="AE32" s="13">
        <v>0.1</v>
      </c>
      <c r="AF32" s="13">
        <v>0.1</v>
      </c>
      <c r="AG32" s="13">
        <v>0.05</v>
      </c>
      <c r="AH32" s="35">
        <v>0.3</v>
      </c>
      <c r="AI32" s="13"/>
      <c r="AJ32" s="13"/>
      <c r="AK32" s="13"/>
      <c r="AL32" s="13"/>
      <c r="AM32" s="35">
        <v>0.2</v>
      </c>
      <c r="AN32" s="35">
        <v>1</v>
      </c>
      <c r="AO32" s="36">
        <v>0.05</v>
      </c>
      <c r="AP32" s="36" t="s">
        <v>403</v>
      </c>
      <c r="AQ32" s="36"/>
      <c r="AR32" s="36"/>
      <c r="AS32" s="36">
        <v>0.1</v>
      </c>
      <c r="AT32" s="36" t="s">
        <v>404</v>
      </c>
      <c r="AU32" s="36"/>
      <c r="AV32" s="36"/>
      <c r="AW32" s="36">
        <v>0.15</v>
      </c>
      <c r="AX32" s="60" t="s">
        <v>405</v>
      </c>
      <c r="AY32" s="36"/>
      <c r="AZ32" s="36"/>
      <c r="BA32" s="36">
        <v>0.15000000000000002</v>
      </c>
      <c r="BB32" s="60" t="s">
        <v>406</v>
      </c>
      <c r="BC32" s="36"/>
      <c r="BD32" s="36"/>
      <c r="BE32" s="36">
        <v>0.15</v>
      </c>
      <c r="BF32" s="60" t="s">
        <v>407</v>
      </c>
      <c r="BG32" s="36"/>
      <c r="BH32" s="60"/>
      <c r="BI32" s="4">
        <v>0.05</v>
      </c>
      <c r="BJ32" s="4" t="s">
        <v>408</v>
      </c>
      <c r="BK32" s="36"/>
      <c r="BL32" s="36"/>
      <c r="BM32" s="4">
        <v>0.1</v>
      </c>
      <c r="BN32" s="4" t="s">
        <v>409</v>
      </c>
      <c r="BO32" s="36"/>
      <c r="BP32" s="36"/>
      <c r="BQ32" s="36">
        <v>0.2</v>
      </c>
      <c r="BR32" s="71" t="s">
        <v>410</v>
      </c>
      <c r="BS32" s="36"/>
      <c r="BT32" s="36"/>
      <c r="BU32" s="36">
        <v>0.3</v>
      </c>
      <c r="BV32" s="69" t="s">
        <v>411</v>
      </c>
      <c r="BW32" s="36"/>
      <c r="BX32" s="36"/>
      <c r="BY32" s="36">
        <v>0.4</v>
      </c>
      <c r="BZ32" s="69" t="s">
        <v>412</v>
      </c>
      <c r="CA32" s="36"/>
      <c r="CB32" s="69"/>
      <c r="CC32" s="4">
        <v>0.05</v>
      </c>
      <c r="CD32" s="40" t="s">
        <v>413</v>
      </c>
      <c r="CE32" s="36" t="s">
        <v>92</v>
      </c>
      <c r="CF32" s="36" t="s">
        <v>92</v>
      </c>
      <c r="CG32" s="36">
        <v>0.1</v>
      </c>
      <c r="CH32" s="36" t="s">
        <v>414</v>
      </c>
      <c r="CI32" s="36" t="s">
        <v>92</v>
      </c>
      <c r="CJ32" s="36" t="s">
        <v>92</v>
      </c>
      <c r="CK32" s="41">
        <v>9.6500000000000016E-2</v>
      </c>
      <c r="CL32" s="40" t="s">
        <v>415</v>
      </c>
      <c r="CM32" s="36" t="s">
        <v>92</v>
      </c>
      <c r="CN32" s="36" t="s">
        <v>92</v>
      </c>
      <c r="CO32" s="36"/>
      <c r="CP32" s="36"/>
      <c r="CQ32" s="36"/>
      <c r="CR32" s="36"/>
      <c r="CS32" s="41">
        <v>0.24650000000000005</v>
      </c>
      <c r="CT32" s="36"/>
      <c r="CU32" s="36"/>
      <c r="CV32" s="36"/>
      <c r="CW32" s="36"/>
      <c r="CX32" s="36"/>
      <c r="CY32" s="36"/>
      <c r="CZ32" s="36"/>
      <c r="DA32" s="36"/>
      <c r="DB32" s="36"/>
      <c r="DC32" s="36"/>
      <c r="DD32" s="36"/>
      <c r="DE32" s="36"/>
      <c r="DF32" s="36"/>
      <c r="DG32" s="36"/>
      <c r="DH32" s="36"/>
      <c r="DI32" s="36"/>
      <c r="DJ32" s="36"/>
      <c r="DK32" s="36"/>
      <c r="DL32" s="36"/>
      <c r="DM32" s="36"/>
      <c r="DN32" s="36"/>
      <c r="DO32" s="36"/>
      <c r="DP32" s="36"/>
      <c r="DQ32" s="36">
        <v>0.7965000000000001</v>
      </c>
      <c r="DR32" s="36"/>
      <c r="DS32" s="215">
        <v>18000000000</v>
      </c>
      <c r="DT32" s="6">
        <v>13621650827.33</v>
      </c>
      <c r="DU32" s="6">
        <v>8534163128</v>
      </c>
      <c r="DV32" s="4">
        <v>0.75675837929611112</v>
      </c>
      <c r="DW32" s="4">
        <v>0.47412017377777776</v>
      </c>
      <c r="DX32" s="9">
        <v>0.96500000000000008</v>
      </c>
      <c r="DY32" s="9">
        <v>0.74999999999999989</v>
      </c>
      <c r="DZ32" s="9">
        <v>1.0000100000000001</v>
      </c>
      <c r="EA32" s="9">
        <v>0.82166666666666688</v>
      </c>
      <c r="EB32" s="9" t="s">
        <v>1678</v>
      </c>
      <c r="EC32" s="9">
        <v>0.7965000000000001</v>
      </c>
      <c r="ED32" s="59"/>
      <c r="EF32" s="42" t="str">
        <f t="shared" si="2"/>
        <v>2</v>
      </c>
      <c r="EG32" s="42" t="str">
        <f t="shared" si="3"/>
        <v>Gestión</v>
      </c>
    </row>
    <row r="33" spans="1:137" s="42" customFormat="1" ht="99.9" customHeight="1" x14ac:dyDescent="0.25">
      <c r="A33" s="29" t="s">
        <v>78</v>
      </c>
      <c r="B33" s="29" t="s">
        <v>395</v>
      </c>
      <c r="C33" s="89" t="s">
        <v>396</v>
      </c>
      <c r="D33" s="30" t="s">
        <v>416</v>
      </c>
      <c r="E33" s="30" t="s">
        <v>417</v>
      </c>
      <c r="F33" s="30" t="s">
        <v>288</v>
      </c>
      <c r="G33" s="30" t="s">
        <v>418</v>
      </c>
      <c r="H33" s="29" t="s">
        <v>419</v>
      </c>
      <c r="I33" s="29" t="s">
        <v>399</v>
      </c>
      <c r="J33" s="31">
        <v>2</v>
      </c>
      <c r="K33" s="31" t="s">
        <v>420</v>
      </c>
      <c r="L33" s="31" t="s">
        <v>421</v>
      </c>
      <c r="M33" s="31" t="s">
        <v>422</v>
      </c>
      <c r="N33" s="31" t="s">
        <v>88</v>
      </c>
      <c r="O33" s="31" t="s">
        <v>89</v>
      </c>
      <c r="P33" s="35">
        <v>1</v>
      </c>
      <c r="Q33" s="33" t="s">
        <v>90</v>
      </c>
      <c r="R33" s="34">
        <v>44927</v>
      </c>
      <c r="S33" s="34">
        <v>45261</v>
      </c>
      <c r="T33" s="34"/>
      <c r="U33" s="34"/>
      <c r="V33" s="34"/>
      <c r="W33" s="34"/>
      <c r="X33" s="13">
        <v>1</v>
      </c>
      <c r="Y33" s="13">
        <v>1</v>
      </c>
      <c r="Z33" s="13">
        <v>1</v>
      </c>
      <c r="AA33" s="13">
        <v>1</v>
      </c>
      <c r="AB33" s="13">
        <v>1</v>
      </c>
      <c r="AC33" s="13">
        <v>1</v>
      </c>
      <c r="AD33" s="13">
        <v>1</v>
      </c>
      <c r="AE33" s="13">
        <v>1</v>
      </c>
      <c r="AF33" s="13">
        <v>1</v>
      </c>
      <c r="AG33" s="13">
        <v>1</v>
      </c>
      <c r="AH33" s="13">
        <v>1</v>
      </c>
      <c r="AI33" s="13"/>
      <c r="AJ33" s="13"/>
      <c r="AK33" s="13"/>
      <c r="AL33" s="13"/>
      <c r="AM33" s="13">
        <v>1</v>
      </c>
      <c r="AN33" s="35">
        <v>1</v>
      </c>
      <c r="AO33" s="36">
        <v>1</v>
      </c>
      <c r="AP33" s="36" t="s">
        <v>423</v>
      </c>
      <c r="AQ33" s="36"/>
      <c r="AR33" s="36"/>
      <c r="AS33" s="36">
        <v>1</v>
      </c>
      <c r="AT33" s="36" t="s">
        <v>424</v>
      </c>
      <c r="AU33" s="36"/>
      <c r="AV33" s="36"/>
      <c r="AW33" s="36">
        <v>1</v>
      </c>
      <c r="AX33" s="60" t="s">
        <v>425</v>
      </c>
      <c r="AY33" s="36"/>
      <c r="AZ33" s="36"/>
      <c r="BA33" s="36">
        <v>1</v>
      </c>
      <c r="BB33" s="60" t="s">
        <v>426</v>
      </c>
      <c r="BC33" s="36"/>
      <c r="BD33" s="36"/>
      <c r="BE33" s="36">
        <v>1</v>
      </c>
      <c r="BF33" s="60" t="s">
        <v>427</v>
      </c>
      <c r="BG33" s="36"/>
      <c r="BH33" s="60"/>
      <c r="BI33" s="4">
        <v>1</v>
      </c>
      <c r="BJ33" s="4" t="s">
        <v>428</v>
      </c>
      <c r="BK33" s="36"/>
      <c r="BL33" s="36"/>
      <c r="BM33" s="4">
        <v>1</v>
      </c>
      <c r="BN33" s="71" t="s">
        <v>429</v>
      </c>
      <c r="BO33" s="36"/>
      <c r="BP33" s="36"/>
      <c r="BQ33" s="4">
        <v>1</v>
      </c>
      <c r="BR33" s="71" t="s">
        <v>430</v>
      </c>
      <c r="BS33" s="36"/>
      <c r="BT33" s="36"/>
      <c r="BU33" s="36">
        <v>1</v>
      </c>
      <c r="BV33" s="90" t="s">
        <v>431</v>
      </c>
      <c r="BW33" s="36" t="s">
        <v>432</v>
      </c>
      <c r="BX33" s="36"/>
      <c r="BY33" s="36">
        <v>1</v>
      </c>
      <c r="BZ33" s="90" t="s">
        <v>433</v>
      </c>
      <c r="CA33" s="36"/>
      <c r="CB33" s="90"/>
      <c r="CC33" s="4">
        <v>1</v>
      </c>
      <c r="CD33" s="40" t="s">
        <v>434</v>
      </c>
      <c r="CE33" s="36" t="s">
        <v>92</v>
      </c>
      <c r="CF33" s="36" t="s">
        <v>92</v>
      </c>
      <c r="CG33" s="36">
        <v>1</v>
      </c>
      <c r="CH33" s="36" t="s">
        <v>435</v>
      </c>
      <c r="CI33" s="36" t="s">
        <v>92</v>
      </c>
      <c r="CJ33" s="36" t="s">
        <v>92</v>
      </c>
      <c r="CK33" s="36">
        <v>1</v>
      </c>
      <c r="CL33" s="36" t="s">
        <v>436</v>
      </c>
      <c r="CM33" s="36" t="s">
        <v>92</v>
      </c>
      <c r="CN33" s="36" t="s">
        <v>92</v>
      </c>
      <c r="CO33" s="36"/>
      <c r="CP33" s="36"/>
      <c r="CQ33" s="36"/>
      <c r="CR33" s="36"/>
      <c r="CS33" s="187">
        <v>0.75</v>
      </c>
      <c r="CT33" s="36"/>
      <c r="CU33" s="36"/>
      <c r="CV33" s="36"/>
      <c r="CW33" s="36"/>
      <c r="CX33" s="36"/>
      <c r="CY33" s="36"/>
      <c r="CZ33" s="36"/>
      <c r="DA33" s="36"/>
      <c r="DB33" s="36"/>
      <c r="DC33" s="36"/>
      <c r="DD33" s="36"/>
      <c r="DE33" s="36"/>
      <c r="DF33" s="36"/>
      <c r="DG33" s="36"/>
      <c r="DH33" s="36"/>
      <c r="DI33" s="36"/>
      <c r="DJ33" s="36"/>
      <c r="DK33" s="36"/>
      <c r="DL33" s="36"/>
      <c r="DM33" s="36"/>
      <c r="DN33" s="36"/>
      <c r="DO33" s="36"/>
      <c r="DP33" s="36"/>
      <c r="DQ33" s="187">
        <v>0.6875</v>
      </c>
      <c r="DR33" s="36"/>
      <c r="DS33" s="6">
        <v>3346400000</v>
      </c>
      <c r="DT33" s="6">
        <v>2969607777</v>
      </c>
      <c r="DU33" s="6">
        <v>1749158944</v>
      </c>
      <c r="DV33" s="4">
        <v>0.88740371055462586</v>
      </c>
      <c r="DW33" s="4">
        <v>0.52269870427922549</v>
      </c>
      <c r="DX33" s="9">
        <v>1</v>
      </c>
      <c r="DY33" s="9">
        <v>1</v>
      </c>
      <c r="DZ33" s="9">
        <v>1</v>
      </c>
      <c r="EA33" s="9">
        <v>0.75</v>
      </c>
      <c r="EB33" s="9" t="s">
        <v>1678</v>
      </c>
      <c r="EC33" s="9">
        <v>0.6875</v>
      </c>
      <c r="ED33" s="37"/>
      <c r="EF33" s="42" t="str">
        <f t="shared" si="2"/>
        <v>2</v>
      </c>
      <c r="EG33" s="42" t="str">
        <f t="shared" si="3"/>
        <v>Gestión</v>
      </c>
    </row>
    <row r="34" spans="1:137" s="42" customFormat="1" ht="99.9" customHeight="1" x14ac:dyDescent="0.25">
      <c r="A34" s="43" t="s">
        <v>78</v>
      </c>
      <c r="B34" s="43" t="s">
        <v>395</v>
      </c>
      <c r="C34" s="91" t="s">
        <v>396</v>
      </c>
      <c r="D34" s="44" t="s">
        <v>416</v>
      </c>
      <c r="E34" s="44" t="s">
        <v>417</v>
      </c>
      <c r="F34" s="44" t="s">
        <v>288</v>
      </c>
      <c r="G34" s="44" t="s">
        <v>418</v>
      </c>
      <c r="H34" s="43" t="s">
        <v>419</v>
      </c>
      <c r="I34" s="43" t="s">
        <v>399</v>
      </c>
      <c r="J34" s="45">
        <v>3</v>
      </c>
      <c r="K34" s="45" t="s">
        <v>437</v>
      </c>
      <c r="L34" s="45" t="s">
        <v>438</v>
      </c>
      <c r="M34" s="45" t="s">
        <v>439</v>
      </c>
      <c r="N34" s="45" t="s">
        <v>88</v>
      </c>
      <c r="O34" s="45" t="s">
        <v>215</v>
      </c>
      <c r="P34" s="49" t="s">
        <v>288</v>
      </c>
      <c r="Q34" s="47" t="s">
        <v>90</v>
      </c>
      <c r="R34" s="48">
        <v>45108</v>
      </c>
      <c r="S34" s="48">
        <v>45261</v>
      </c>
      <c r="T34" s="48"/>
      <c r="U34" s="48"/>
      <c r="V34" s="48"/>
      <c r="W34" s="48"/>
      <c r="X34" s="14">
        <v>0.2</v>
      </c>
      <c r="Y34" s="92">
        <v>0.15</v>
      </c>
      <c r="Z34" s="92">
        <v>0.2</v>
      </c>
      <c r="AA34" s="92">
        <v>0.2</v>
      </c>
      <c r="AB34" s="92">
        <v>0.25</v>
      </c>
      <c r="AC34" s="92">
        <v>0.8</v>
      </c>
      <c r="AD34" s="14">
        <v>0</v>
      </c>
      <c r="AE34" s="14">
        <v>0</v>
      </c>
      <c r="AF34" s="14">
        <v>0</v>
      </c>
      <c r="AG34" s="14">
        <v>0</v>
      </c>
      <c r="AH34" s="92">
        <v>0</v>
      </c>
      <c r="AI34" s="14"/>
      <c r="AJ34" s="14"/>
      <c r="AK34" s="14"/>
      <c r="AL34" s="14"/>
      <c r="AM34" s="92">
        <v>0</v>
      </c>
      <c r="AN34" s="49">
        <v>1</v>
      </c>
      <c r="AO34" s="93" t="s">
        <v>83</v>
      </c>
      <c r="AP34" s="43" t="s">
        <v>440</v>
      </c>
      <c r="AQ34" s="44"/>
      <c r="AR34" s="44"/>
      <c r="AS34" s="93">
        <v>0.03</v>
      </c>
      <c r="AT34" s="43" t="s">
        <v>441</v>
      </c>
      <c r="AU34" s="44"/>
      <c r="AV34" s="44"/>
      <c r="AW34" s="93">
        <v>0.03</v>
      </c>
      <c r="AX34" s="43" t="s">
        <v>442</v>
      </c>
      <c r="AY34" s="5"/>
      <c r="AZ34" s="5"/>
      <c r="BA34" s="93">
        <v>0.16000000000000003</v>
      </c>
      <c r="BB34" s="43" t="s">
        <v>443</v>
      </c>
      <c r="BC34" s="5"/>
      <c r="BD34" s="5"/>
      <c r="BE34" s="93">
        <v>0.22000000000000003</v>
      </c>
      <c r="BF34" s="43" t="s">
        <v>443</v>
      </c>
      <c r="BG34" s="93"/>
      <c r="BH34" s="43"/>
      <c r="BI34" s="5">
        <v>0</v>
      </c>
      <c r="BJ34" s="5" t="s">
        <v>444</v>
      </c>
      <c r="BK34" s="44"/>
      <c r="BL34" s="44"/>
      <c r="BM34" s="5">
        <v>0</v>
      </c>
      <c r="BN34" s="43" t="s">
        <v>445</v>
      </c>
      <c r="BO34" s="44"/>
      <c r="BP34" s="44"/>
      <c r="BQ34" s="44">
        <v>0.15</v>
      </c>
      <c r="BR34" s="94" t="s">
        <v>446</v>
      </c>
      <c r="BS34" s="44"/>
      <c r="BT34" s="44"/>
      <c r="BU34" s="44">
        <v>0.66666666666666663</v>
      </c>
      <c r="BV34" s="95" t="s">
        <v>447</v>
      </c>
      <c r="BW34" s="44"/>
      <c r="BX34" s="44"/>
      <c r="BY34" s="44">
        <v>0.78</v>
      </c>
      <c r="BZ34" s="96" t="s">
        <v>448</v>
      </c>
      <c r="CA34" s="44"/>
      <c r="CB34" s="96"/>
      <c r="CC34" s="44" t="s">
        <v>83</v>
      </c>
      <c r="CD34" s="44" t="s">
        <v>92</v>
      </c>
      <c r="CE34" s="44" t="s">
        <v>92</v>
      </c>
      <c r="CF34" s="44" t="s">
        <v>92</v>
      </c>
      <c r="CG34" s="51" t="s">
        <v>92</v>
      </c>
      <c r="CH34" s="44" t="s">
        <v>92</v>
      </c>
      <c r="CI34" s="44" t="s">
        <v>92</v>
      </c>
      <c r="CJ34" s="44" t="s">
        <v>92</v>
      </c>
      <c r="CK34" s="51"/>
      <c r="CL34" s="44"/>
      <c r="CM34" s="44"/>
      <c r="CN34" s="44"/>
      <c r="CO34" s="44"/>
      <c r="CP34" s="44"/>
      <c r="CQ34" s="44"/>
      <c r="CR34" s="44"/>
      <c r="CS34" s="51">
        <v>0</v>
      </c>
      <c r="CT34" s="44"/>
      <c r="CU34" s="44"/>
      <c r="CV34" s="44"/>
      <c r="CW34" s="44"/>
      <c r="CX34" s="44"/>
      <c r="CY34" s="44"/>
      <c r="CZ34" s="44"/>
      <c r="DA34" s="44"/>
      <c r="DB34" s="44"/>
      <c r="DC34" s="44"/>
      <c r="DD34" s="44"/>
      <c r="DE34" s="44"/>
      <c r="DF34" s="44"/>
      <c r="DG34" s="44"/>
      <c r="DH34" s="44"/>
      <c r="DI34" s="44"/>
      <c r="DJ34" s="44"/>
      <c r="DK34" s="44"/>
      <c r="DL34" s="44"/>
      <c r="DM34" s="44"/>
      <c r="DN34" s="44"/>
      <c r="DO34" s="44"/>
      <c r="DP34" s="44"/>
      <c r="DQ34" s="44">
        <v>1</v>
      </c>
      <c r="DR34" s="44"/>
      <c r="DS34" s="10">
        <v>0</v>
      </c>
      <c r="DT34" s="97">
        <v>0</v>
      </c>
      <c r="DU34" s="97">
        <v>0</v>
      </c>
      <c r="DV34" s="5" t="s">
        <v>288</v>
      </c>
      <c r="DW34" s="5" t="s">
        <v>288</v>
      </c>
      <c r="DX34" s="12" t="s">
        <v>1676</v>
      </c>
      <c r="DY34" s="12">
        <v>1.0000100000000001</v>
      </c>
      <c r="DZ34" s="12">
        <v>0.97499999999999998</v>
      </c>
      <c r="EA34" s="12" t="s">
        <v>1676</v>
      </c>
      <c r="EB34" s="12" t="s">
        <v>1679</v>
      </c>
      <c r="EC34" s="12">
        <v>1</v>
      </c>
      <c r="ED34" s="50" t="s">
        <v>449</v>
      </c>
      <c r="EF34" s="98" t="str">
        <f t="shared" si="2"/>
        <v>2</v>
      </c>
      <c r="EG34" s="98" t="str">
        <f t="shared" si="3"/>
        <v>Gestión</v>
      </c>
    </row>
    <row r="35" spans="1:137" s="42" customFormat="1" ht="99.9" customHeight="1" x14ac:dyDescent="0.3">
      <c r="A35" s="29" t="s">
        <v>78</v>
      </c>
      <c r="B35" s="99" t="s">
        <v>450</v>
      </c>
      <c r="C35" s="99" t="s">
        <v>451</v>
      </c>
      <c r="D35" s="99" t="s">
        <v>452</v>
      </c>
      <c r="E35" s="99" t="s">
        <v>453</v>
      </c>
      <c r="F35" s="29" t="s">
        <v>356</v>
      </c>
      <c r="G35" s="29" t="s">
        <v>356</v>
      </c>
      <c r="H35" s="99" t="s">
        <v>454</v>
      </c>
      <c r="I35" s="99" t="s">
        <v>455</v>
      </c>
      <c r="J35" s="63">
        <v>1</v>
      </c>
      <c r="K35" s="100" t="s">
        <v>456</v>
      </c>
      <c r="L35" s="31" t="s">
        <v>457</v>
      </c>
      <c r="M35" s="31" t="s">
        <v>458</v>
      </c>
      <c r="N35" s="31" t="s">
        <v>253</v>
      </c>
      <c r="O35" s="31" t="s">
        <v>215</v>
      </c>
      <c r="P35" s="31" t="s">
        <v>83</v>
      </c>
      <c r="Q35" s="31" t="s">
        <v>216</v>
      </c>
      <c r="R35" s="34">
        <v>44927</v>
      </c>
      <c r="S35" s="34">
        <v>46023</v>
      </c>
      <c r="T35" s="31"/>
      <c r="U35" s="31"/>
      <c r="V35" s="31"/>
      <c r="W35" s="31"/>
      <c r="X35" s="101">
        <v>50</v>
      </c>
      <c r="Y35" s="63">
        <v>3</v>
      </c>
      <c r="Z35" s="63">
        <v>19</v>
      </c>
      <c r="AA35" s="63">
        <v>31</v>
      </c>
      <c r="AB35" s="63">
        <v>11</v>
      </c>
      <c r="AC35" s="82">
        <v>64</v>
      </c>
      <c r="AD35" s="101">
        <v>15</v>
      </c>
      <c r="AE35" s="101">
        <v>20</v>
      </c>
      <c r="AF35" s="101">
        <v>20</v>
      </c>
      <c r="AG35" s="101">
        <v>15</v>
      </c>
      <c r="AH35" s="101">
        <v>70</v>
      </c>
      <c r="AI35" s="101"/>
      <c r="AJ35" s="101"/>
      <c r="AK35" s="101"/>
      <c r="AL35" s="101"/>
      <c r="AM35" s="101">
        <v>80</v>
      </c>
      <c r="AN35" s="82">
        <v>264</v>
      </c>
      <c r="AO35" s="64">
        <v>7</v>
      </c>
      <c r="AP35" s="37" t="s">
        <v>459</v>
      </c>
      <c r="AQ35" s="36"/>
      <c r="AR35" s="36"/>
      <c r="AS35" s="64">
        <v>25</v>
      </c>
      <c r="AT35" s="37" t="s">
        <v>460</v>
      </c>
      <c r="AU35" s="36"/>
      <c r="AV35" s="36"/>
      <c r="AW35" s="64">
        <v>12</v>
      </c>
      <c r="AX35" s="37" t="s">
        <v>461</v>
      </c>
      <c r="AY35" s="36"/>
      <c r="AZ35" s="36"/>
      <c r="BA35" s="64">
        <v>12</v>
      </c>
      <c r="BB35" s="37" t="s">
        <v>462</v>
      </c>
      <c r="BC35" s="36"/>
      <c r="BD35" s="36"/>
      <c r="BE35" s="64">
        <v>56</v>
      </c>
      <c r="BF35" s="37" t="s">
        <v>463</v>
      </c>
      <c r="BG35" s="64"/>
      <c r="BH35" s="37"/>
      <c r="BI35" s="64">
        <v>1</v>
      </c>
      <c r="BJ35" s="37" t="s">
        <v>464</v>
      </c>
      <c r="BK35" s="36"/>
      <c r="BL35" s="36"/>
      <c r="BM35" s="64">
        <v>1</v>
      </c>
      <c r="BN35" s="37" t="s">
        <v>465</v>
      </c>
      <c r="BO35" s="36"/>
      <c r="BP35" s="36"/>
      <c r="BQ35" s="64">
        <v>1</v>
      </c>
      <c r="BR35" s="37" t="s">
        <v>466</v>
      </c>
      <c r="BS35" s="36"/>
      <c r="BT35" s="36"/>
      <c r="BU35" s="64">
        <v>1</v>
      </c>
      <c r="BV35" s="37" t="s">
        <v>467</v>
      </c>
      <c r="BW35" s="40" t="s">
        <v>468</v>
      </c>
      <c r="BX35" s="36"/>
      <c r="BY35" s="64">
        <v>4</v>
      </c>
      <c r="BZ35" s="37" t="s">
        <v>469</v>
      </c>
      <c r="CA35" s="64"/>
      <c r="CB35" s="37"/>
      <c r="CC35" s="59">
        <v>15</v>
      </c>
      <c r="CD35" s="40" t="s">
        <v>470</v>
      </c>
      <c r="CE35" s="36" t="s">
        <v>92</v>
      </c>
      <c r="CF35" s="36" t="s">
        <v>92</v>
      </c>
      <c r="CG35" s="64">
        <v>16</v>
      </c>
      <c r="CH35" s="59" t="s">
        <v>471</v>
      </c>
      <c r="CI35" s="59" t="s">
        <v>472</v>
      </c>
      <c r="CJ35" s="59" t="s">
        <v>473</v>
      </c>
      <c r="CK35" s="64">
        <v>28</v>
      </c>
      <c r="CL35" s="59" t="s">
        <v>474</v>
      </c>
      <c r="CM35" s="59" t="s">
        <v>475</v>
      </c>
      <c r="CN35" s="59" t="s">
        <v>476</v>
      </c>
      <c r="CO35" s="59"/>
      <c r="CP35" s="36"/>
      <c r="CQ35" s="36"/>
      <c r="CR35" s="36"/>
      <c r="CS35" s="64">
        <v>59</v>
      </c>
      <c r="CT35" s="59"/>
      <c r="CU35" s="59"/>
      <c r="CV35" s="36"/>
      <c r="CW35" s="59"/>
      <c r="CX35" s="36"/>
      <c r="CY35" s="36"/>
      <c r="CZ35" s="36"/>
      <c r="DA35" s="59"/>
      <c r="DB35" s="36"/>
      <c r="DC35" s="36"/>
      <c r="DD35" s="36"/>
      <c r="DE35" s="59"/>
      <c r="DF35" s="36"/>
      <c r="DG35" s="36"/>
      <c r="DH35" s="36"/>
      <c r="DI35" s="59"/>
      <c r="DJ35" s="36"/>
      <c r="DK35" s="36"/>
      <c r="DL35" s="36"/>
      <c r="DM35" s="59"/>
      <c r="DN35" s="36"/>
      <c r="DO35" s="36"/>
      <c r="DP35" s="36"/>
      <c r="DQ35" s="64">
        <v>119</v>
      </c>
      <c r="DR35" s="36"/>
      <c r="DS35" s="6">
        <v>100000000</v>
      </c>
      <c r="DT35" s="6">
        <v>72150000</v>
      </c>
      <c r="DU35" s="6">
        <v>46150000</v>
      </c>
      <c r="DV35" s="4">
        <v>0.72150000000000003</v>
      </c>
      <c r="DW35" s="4">
        <v>0.46150000000000002</v>
      </c>
      <c r="DX35" s="9">
        <v>1.0000100000000001</v>
      </c>
      <c r="DY35" s="9">
        <v>1.0000100000000001</v>
      </c>
      <c r="DZ35" s="9">
        <v>6.25E-2</v>
      </c>
      <c r="EA35" s="9">
        <v>0.84285714285714286</v>
      </c>
      <c r="EB35" s="9" t="s">
        <v>1678</v>
      </c>
      <c r="EC35" s="9">
        <v>0.45075757575757575</v>
      </c>
      <c r="ED35" s="59"/>
      <c r="EF35" s="42" t="str">
        <f t="shared" si="2"/>
        <v>3</v>
      </c>
      <c r="EG35" s="42" t="str">
        <f t="shared" si="3"/>
        <v>Producto</v>
      </c>
    </row>
    <row r="36" spans="1:137" s="42" customFormat="1" ht="99.9" customHeight="1" x14ac:dyDescent="0.3">
      <c r="A36" s="29" t="s">
        <v>78</v>
      </c>
      <c r="B36" s="99" t="s">
        <v>450</v>
      </c>
      <c r="C36" s="99" t="s">
        <v>451</v>
      </c>
      <c r="D36" s="99" t="s">
        <v>452</v>
      </c>
      <c r="E36" s="99" t="s">
        <v>453</v>
      </c>
      <c r="F36" s="29" t="s">
        <v>356</v>
      </c>
      <c r="G36" s="29" t="s">
        <v>356</v>
      </c>
      <c r="H36" s="99" t="s">
        <v>454</v>
      </c>
      <c r="I36" s="99" t="s">
        <v>455</v>
      </c>
      <c r="J36" s="63">
        <v>2</v>
      </c>
      <c r="K36" s="100" t="s">
        <v>477</v>
      </c>
      <c r="L36" s="100" t="s">
        <v>478</v>
      </c>
      <c r="M36" s="100" t="s">
        <v>479</v>
      </c>
      <c r="N36" s="31" t="s">
        <v>480</v>
      </c>
      <c r="O36" s="31" t="s">
        <v>89</v>
      </c>
      <c r="P36" s="35">
        <v>1</v>
      </c>
      <c r="Q36" s="31" t="s">
        <v>90</v>
      </c>
      <c r="R36" s="34">
        <v>44927</v>
      </c>
      <c r="S36" s="34">
        <v>46023</v>
      </c>
      <c r="T36" s="13"/>
      <c r="U36" s="13"/>
      <c r="V36" s="13"/>
      <c r="W36" s="13"/>
      <c r="X36" s="13">
        <v>1</v>
      </c>
      <c r="Y36" s="13">
        <v>1</v>
      </c>
      <c r="Z36" s="13">
        <v>1</v>
      </c>
      <c r="AA36" s="13">
        <v>1</v>
      </c>
      <c r="AB36" s="13">
        <v>1</v>
      </c>
      <c r="AC36" s="13">
        <v>1</v>
      </c>
      <c r="AD36" s="13">
        <v>0</v>
      </c>
      <c r="AE36" s="13">
        <v>1</v>
      </c>
      <c r="AF36" s="13">
        <v>1</v>
      </c>
      <c r="AG36" s="13">
        <v>1</v>
      </c>
      <c r="AH36" s="13">
        <v>1</v>
      </c>
      <c r="AI36" s="13"/>
      <c r="AJ36" s="13"/>
      <c r="AK36" s="13"/>
      <c r="AL36" s="13"/>
      <c r="AM36" s="13">
        <v>1</v>
      </c>
      <c r="AN36" s="13">
        <v>1</v>
      </c>
      <c r="AO36" s="36">
        <v>1</v>
      </c>
      <c r="AP36" s="37" t="s">
        <v>481</v>
      </c>
      <c r="AQ36" s="36"/>
      <c r="AR36" s="36"/>
      <c r="AS36" s="36">
        <v>1</v>
      </c>
      <c r="AT36" s="37" t="s">
        <v>482</v>
      </c>
      <c r="AU36" s="36"/>
      <c r="AV36" s="36"/>
      <c r="AW36" s="36">
        <v>1</v>
      </c>
      <c r="AX36" s="37" t="s">
        <v>483</v>
      </c>
      <c r="AY36" s="36"/>
      <c r="AZ36" s="36"/>
      <c r="BA36" s="36">
        <v>1</v>
      </c>
      <c r="BB36" s="37" t="s">
        <v>484</v>
      </c>
      <c r="BC36" s="36"/>
      <c r="BD36" s="36"/>
      <c r="BE36" s="36">
        <v>1</v>
      </c>
      <c r="BF36" s="37" t="s">
        <v>485</v>
      </c>
      <c r="BG36" s="36"/>
      <c r="BH36" s="37"/>
      <c r="BI36" s="36">
        <v>0.32500000000000001</v>
      </c>
      <c r="BJ36" s="37" t="s">
        <v>486</v>
      </c>
      <c r="BK36" s="36"/>
      <c r="BL36" s="36"/>
      <c r="BM36" s="36">
        <v>0.58666666666666667</v>
      </c>
      <c r="BN36" s="37" t="s">
        <v>487</v>
      </c>
      <c r="BO36" s="36"/>
      <c r="BP36" s="36"/>
      <c r="BQ36" s="36">
        <v>1</v>
      </c>
      <c r="BR36" s="37" t="s">
        <v>488</v>
      </c>
      <c r="BS36" s="36"/>
      <c r="BT36" s="36"/>
      <c r="BU36" s="36">
        <v>0.88073394495412849</v>
      </c>
      <c r="BV36" s="37" t="s">
        <v>489</v>
      </c>
      <c r="BW36" s="40" t="s">
        <v>468</v>
      </c>
      <c r="BX36" s="36"/>
      <c r="BY36" s="36">
        <v>0.88073394495412849</v>
      </c>
      <c r="BZ36" s="37" t="s">
        <v>490</v>
      </c>
      <c r="CA36" s="36"/>
      <c r="CB36" s="37"/>
      <c r="CC36" s="36" t="s">
        <v>92</v>
      </c>
      <c r="CD36" s="36" t="s">
        <v>491</v>
      </c>
      <c r="CE36" s="36" t="s">
        <v>92</v>
      </c>
      <c r="CF36" s="36" t="s">
        <v>92</v>
      </c>
      <c r="CG36" s="4">
        <v>0.85833333333333328</v>
      </c>
      <c r="CH36" s="59" t="s">
        <v>492</v>
      </c>
      <c r="CI36" s="59" t="s">
        <v>493</v>
      </c>
      <c r="CJ36" s="59" t="s">
        <v>494</v>
      </c>
      <c r="CK36" s="4">
        <v>0.92941176470588238</v>
      </c>
      <c r="CL36" s="196" t="s">
        <v>495</v>
      </c>
      <c r="CM36" s="59" t="s">
        <v>496</v>
      </c>
      <c r="CN36" s="59" t="s">
        <v>497</v>
      </c>
      <c r="CO36" s="36"/>
      <c r="CP36" s="36"/>
      <c r="CQ36" s="36"/>
      <c r="CR36" s="36"/>
      <c r="CS36" s="187">
        <v>0.59591503267973855</v>
      </c>
      <c r="CT36" s="36"/>
      <c r="CU36" s="36"/>
      <c r="CV36" s="36"/>
      <c r="CW36" s="36"/>
      <c r="CX36" s="36"/>
      <c r="CY36" s="36"/>
      <c r="CZ36" s="36"/>
      <c r="DA36" s="36"/>
      <c r="DB36" s="36"/>
      <c r="DC36" s="36"/>
      <c r="DD36" s="36"/>
      <c r="DE36" s="36"/>
      <c r="DF36" s="36"/>
      <c r="DG36" s="36"/>
      <c r="DH36" s="36"/>
      <c r="DI36" s="36"/>
      <c r="DJ36" s="36"/>
      <c r="DK36" s="36"/>
      <c r="DL36" s="36"/>
      <c r="DM36" s="36"/>
      <c r="DN36" s="36"/>
      <c r="DO36" s="36"/>
      <c r="DP36" s="36"/>
      <c r="DQ36" s="187">
        <v>0.61916224440846679</v>
      </c>
      <c r="DR36" s="36"/>
      <c r="DS36" s="6">
        <v>1530000000</v>
      </c>
      <c r="DT36" s="6">
        <v>1376870108</v>
      </c>
      <c r="DU36" s="6">
        <v>643034298</v>
      </c>
      <c r="DV36" s="4">
        <v>0.89991510326797386</v>
      </c>
      <c r="DW36" s="4">
        <v>0.4202838549019608</v>
      </c>
      <c r="DX36" s="9">
        <v>0.92941176470588238</v>
      </c>
      <c r="DY36" s="9">
        <v>1</v>
      </c>
      <c r="DZ36" s="9">
        <v>0.88073394495412849</v>
      </c>
      <c r="EA36" s="9">
        <v>0.59591503267973855</v>
      </c>
      <c r="EB36" s="9" t="s">
        <v>1678</v>
      </c>
      <c r="EC36" s="9">
        <v>0.61916224440846679</v>
      </c>
      <c r="ED36" s="37"/>
      <c r="EF36" s="42" t="str">
        <f t="shared" si="2"/>
        <v>3</v>
      </c>
      <c r="EG36" s="42" t="str">
        <f t="shared" si="3"/>
        <v xml:space="preserve">Gestión </v>
      </c>
    </row>
    <row r="37" spans="1:137" s="42" customFormat="1" ht="376.5" customHeight="1" x14ac:dyDescent="0.3">
      <c r="A37" s="29" t="s">
        <v>78</v>
      </c>
      <c r="B37" s="30" t="s">
        <v>498</v>
      </c>
      <c r="C37" s="30" t="s">
        <v>499</v>
      </c>
      <c r="D37" s="30" t="s">
        <v>500</v>
      </c>
      <c r="E37" s="30" t="s">
        <v>501</v>
      </c>
      <c r="F37" s="29" t="s">
        <v>92</v>
      </c>
      <c r="G37" s="29" t="s">
        <v>502</v>
      </c>
      <c r="H37" s="29" t="s">
        <v>92</v>
      </c>
      <c r="I37" s="29" t="s">
        <v>399</v>
      </c>
      <c r="J37" s="31">
        <v>1</v>
      </c>
      <c r="K37" s="31" t="s">
        <v>503</v>
      </c>
      <c r="L37" s="31" t="s">
        <v>504</v>
      </c>
      <c r="M37" s="31" t="s">
        <v>505</v>
      </c>
      <c r="N37" s="31" t="s">
        <v>253</v>
      </c>
      <c r="O37" s="31" t="s">
        <v>215</v>
      </c>
      <c r="P37" s="31">
        <v>158</v>
      </c>
      <c r="Q37" s="31" t="s">
        <v>216</v>
      </c>
      <c r="R37" s="34">
        <v>44927</v>
      </c>
      <c r="S37" s="34">
        <v>46357</v>
      </c>
      <c r="T37" s="34"/>
      <c r="U37" s="34"/>
      <c r="V37" s="34"/>
      <c r="W37" s="34"/>
      <c r="X37" s="63">
        <v>41</v>
      </c>
      <c r="Y37" s="63">
        <v>5</v>
      </c>
      <c r="Z37" s="63">
        <v>10</v>
      </c>
      <c r="AA37" s="63">
        <v>10</v>
      </c>
      <c r="AB37" s="63">
        <v>20</v>
      </c>
      <c r="AC37" s="63">
        <v>45</v>
      </c>
      <c r="AD37" s="102">
        <v>3</v>
      </c>
      <c r="AE37" s="102">
        <v>15</v>
      </c>
      <c r="AF37" s="102">
        <v>15</v>
      </c>
      <c r="AG37" s="102">
        <v>20</v>
      </c>
      <c r="AH37" s="63">
        <v>53</v>
      </c>
      <c r="AI37" s="63"/>
      <c r="AJ37" s="63"/>
      <c r="AK37" s="63"/>
      <c r="AL37" s="63"/>
      <c r="AM37" s="63">
        <v>57</v>
      </c>
      <c r="AN37" s="63">
        <v>196</v>
      </c>
      <c r="AO37" s="36" t="s">
        <v>92</v>
      </c>
      <c r="AP37" s="59" t="s">
        <v>197</v>
      </c>
      <c r="AQ37" s="36"/>
      <c r="AR37" s="36"/>
      <c r="AS37" s="36" t="s">
        <v>92</v>
      </c>
      <c r="AT37" s="59" t="s">
        <v>197</v>
      </c>
      <c r="AU37" s="36"/>
      <c r="AV37" s="36"/>
      <c r="AW37" s="36" t="s">
        <v>92</v>
      </c>
      <c r="AX37" s="60" t="s">
        <v>197</v>
      </c>
      <c r="AY37" s="36"/>
      <c r="AZ37" s="36"/>
      <c r="BA37" s="36">
        <v>1</v>
      </c>
      <c r="BB37" s="60" t="s">
        <v>198</v>
      </c>
      <c r="BC37" s="36"/>
      <c r="BD37" s="36"/>
      <c r="BE37" s="64">
        <v>69</v>
      </c>
      <c r="BF37" s="59" t="s">
        <v>1680</v>
      </c>
      <c r="BG37" s="36"/>
      <c r="BH37" s="60"/>
      <c r="BI37" s="64">
        <v>4</v>
      </c>
      <c r="BJ37" s="60" t="s">
        <v>1681</v>
      </c>
      <c r="BK37" s="36"/>
      <c r="BL37" s="36"/>
      <c r="BM37" s="64">
        <v>13</v>
      </c>
      <c r="BN37" s="60" t="s">
        <v>506</v>
      </c>
      <c r="BO37" s="36"/>
      <c r="BP37" s="36"/>
      <c r="BQ37" s="64">
        <v>9</v>
      </c>
      <c r="BR37" s="60" t="s">
        <v>1682</v>
      </c>
      <c r="BS37" s="36"/>
      <c r="BT37" s="36"/>
      <c r="BU37" s="64">
        <v>35</v>
      </c>
      <c r="BV37" s="103" t="s">
        <v>507</v>
      </c>
      <c r="BW37" s="36"/>
      <c r="BX37" s="36"/>
      <c r="BY37" s="64">
        <v>61</v>
      </c>
      <c r="BZ37" s="103" t="s">
        <v>508</v>
      </c>
      <c r="CA37" s="36"/>
      <c r="CB37" s="61"/>
      <c r="CC37" s="104">
        <v>4</v>
      </c>
      <c r="CD37" s="37" t="s">
        <v>509</v>
      </c>
      <c r="CE37" s="59"/>
      <c r="CF37" s="37" t="s">
        <v>510</v>
      </c>
      <c r="CG37" s="64">
        <v>8</v>
      </c>
      <c r="CH37" s="40" t="s">
        <v>511</v>
      </c>
      <c r="CI37" s="36" t="s">
        <v>512</v>
      </c>
      <c r="CJ37" s="36" t="s">
        <v>513</v>
      </c>
      <c r="CK37" s="192">
        <v>2</v>
      </c>
      <c r="CL37" s="197" t="s">
        <v>514</v>
      </c>
      <c r="CM37" s="187" t="s">
        <v>515</v>
      </c>
      <c r="CN37" s="187" t="s">
        <v>516</v>
      </c>
      <c r="CO37" s="36"/>
      <c r="CP37" s="36"/>
      <c r="CQ37" s="36"/>
      <c r="CR37" s="36"/>
      <c r="CS37" s="192">
        <v>14</v>
      </c>
      <c r="CT37" s="36"/>
      <c r="CU37" s="36"/>
      <c r="CV37" s="36"/>
      <c r="CW37" s="36"/>
      <c r="CX37" s="36"/>
      <c r="CY37" s="36"/>
      <c r="CZ37" s="36"/>
      <c r="DA37" s="36"/>
      <c r="DB37" s="36"/>
      <c r="DC37" s="36"/>
      <c r="DD37" s="36"/>
      <c r="DE37" s="36"/>
      <c r="DF37" s="36"/>
      <c r="DG37" s="36"/>
      <c r="DH37" s="36"/>
      <c r="DI37" s="36"/>
      <c r="DJ37" s="36"/>
      <c r="DK37" s="36"/>
      <c r="DL37" s="36"/>
      <c r="DM37" s="36"/>
      <c r="DN37" s="36"/>
      <c r="DO37" s="36"/>
      <c r="DP37" s="36"/>
      <c r="DQ37" s="192">
        <v>144</v>
      </c>
      <c r="DR37" s="36"/>
      <c r="DS37" s="215">
        <v>615899600000</v>
      </c>
      <c r="DT37" s="195">
        <v>242140860520.23999</v>
      </c>
      <c r="DU37" s="195">
        <v>49949786965.220001</v>
      </c>
      <c r="DV37" s="4">
        <v>0.39314989085922442</v>
      </c>
      <c r="DW37" s="4">
        <v>8.1100534835905069E-2</v>
      </c>
      <c r="DX37" s="9">
        <v>0.13333333333333333</v>
      </c>
      <c r="DY37" s="9">
        <v>1.0000100000000001</v>
      </c>
      <c r="DZ37" s="9">
        <v>1.0000100000000001</v>
      </c>
      <c r="EA37" s="9">
        <v>0.26415094339622641</v>
      </c>
      <c r="EB37" s="9" t="s">
        <v>1678</v>
      </c>
      <c r="EC37" s="9">
        <v>0.73469387755102045</v>
      </c>
      <c r="ED37" s="60" t="s">
        <v>517</v>
      </c>
      <c r="EF37" s="42" t="str">
        <f t="shared" si="2"/>
        <v>2</v>
      </c>
      <c r="EG37" s="42" t="str">
        <f t="shared" si="3"/>
        <v>Producto</v>
      </c>
    </row>
    <row r="38" spans="1:137" ht="157.5" customHeight="1" x14ac:dyDescent="0.3">
      <c r="A38" s="29" t="s">
        <v>78</v>
      </c>
      <c r="B38" s="30" t="s">
        <v>498</v>
      </c>
      <c r="C38" s="30" t="s">
        <v>518</v>
      </c>
      <c r="D38" s="30" t="s">
        <v>519</v>
      </c>
      <c r="E38" s="30" t="s">
        <v>501</v>
      </c>
      <c r="F38" s="29" t="s">
        <v>92</v>
      </c>
      <c r="G38" s="29" t="s">
        <v>502</v>
      </c>
      <c r="H38" s="29" t="s">
        <v>92</v>
      </c>
      <c r="I38" s="29" t="s">
        <v>399</v>
      </c>
      <c r="J38" s="31">
        <v>2</v>
      </c>
      <c r="K38" s="31" t="s">
        <v>520</v>
      </c>
      <c r="L38" s="31" t="s">
        <v>521</v>
      </c>
      <c r="M38" s="31" t="s">
        <v>522</v>
      </c>
      <c r="N38" s="31" t="s">
        <v>523</v>
      </c>
      <c r="O38" s="31" t="s">
        <v>195</v>
      </c>
      <c r="P38" s="31" t="s">
        <v>83</v>
      </c>
      <c r="Q38" s="31" t="s">
        <v>216</v>
      </c>
      <c r="R38" s="34">
        <v>44927</v>
      </c>
      <c r="S38" s="34">
        <v>46357</v>
      </c>
      <c r="T38" s="34"/>
      <c r="U38" s="34"/>
      <c r="V38" s="34"/>
      <c r="W38" s="34"/>
      <c r="X38" s="63">
        <v>42</v>
      </c>
      <c r="Y38" s="63">
        <v>0</v>
      </c>
      <c r="Z38" s="63">
        <v>0</v>
      </c>
      <c r="AA38" s="63">
        <v>0</v>
      </c>
      <c r="AB38" s="63">
        <v>42</v>
      </c>
      <c r="AC38" s="63">
        <v>42</v>
      </c>
      <c r="AD38" s="63">
        <v>42</v>
      </c>
      <c r="AE38" s="63">
        <v>42</v>
      </c>
      <c r="AF38" s="63">
        <v>42</v>
      </c>
      <c r="AG38" s="63">
        <v>42</v>
      </c>
      <c r="AH38" s="63">
        <v>42</v>
      </c>
      <c r="AI38" s="63"/>
      <c r="AJ38" s="63"/>
      <c r="AK38" s="63"/>
      <c r="AL38" s="63"/>
      <c r="AM38" s="63">
        <v>42</v>
      </c>
      <c r="AN38" s="63">
        <v>42</v>
      </c>
      <c r="AO38" s="105"/>
      <c r="AP38" s="105"/>
      <c r="AQ38" s="105"/>
      <c r="AR38" s="105"/>
      <c r="AS38" s="105"/>
      <c r="AT38" s="105"/>
      <c r="AU38" s="105"/>
      <c r="AV38" s="105"/>
      <c r="AW38" s="105"/>
      <c r="AX38" s="105"/>
      <c r="AY38" s="105"/>
      <c r="AZ38" s="105"/>
      <c r="BA38" s="105"/>
      <c r="BB38" s="105"/>
      <c r="BC38" s="105"/>
      <c r="BD38" s="105"/>
      <c r="BE38" s="64">
        <v>19</v>
      </c>
      <c r="BF38" s="59" t="s">
        <v>1683</v>
      </c>
      <c r="BG38" s="36"/>
      <c r="BH38" s="60"/>
      <c r="BI38" s="64">
        <v>0</v>
      </c>
      <c r="BJ38" s="60" t="s">
        <v>1684</v>
      </c>
      <c r="BK38" s="36"/>
      <c r="BL38" s="36"/>
      <c r="BM38" s="64">
        <v>0</v>
      </c>
      <c r="BN38" s="60" t="s">
        <v>524</v>
      </c>
      <c r="BO38" s="36"/>
      <c r="BP38" s="36"/>
      <c r="BQ38" s="64">
        <v>42</v>
      </c>
      <c r="BR38" s="60" t="s">
        <v>1685</v>
      </c>
      <c r="BS38" s="36"/>
      <c r="BT38" s="36"/>
      <c r="BU38" s="64">
        <v>42</v>
      </c>
      <c r="BV38" s="103" t="s">
        <v>1686</v>
      </c>
      <c r="BW38" s="36"/>
      <c r="BX38" s="36"/>
      <c r="BY38" s="64">
        <v>42</v>
      </c>
      <c r="BZ38" s="103" t="s">
        <v>525</v>
      </c>
      <c r="CA38" s="105"/>
      <c r="CB38" s="105"/>
      <c r="CC38" s="104">
        <v>0</v>
      </c>
      <c r="CD38" s="37" t="s">
        <v>526</v>
      </c>
      <c r="CE38" s="59"/>
      <c r="CF38" s="37"/>
      <c r="CG38" s="83">
        <v>42</v>
      </c>
      <c r="CH38" s="37" t="s">
        <v>527</v>
      </c>
      <c r="CI38" s="105"/>
      <c r="CJ38" s="37" t="s">
        <v>528</v>
      </c>
      <c r="CK38" s="198">
        <v>42</v>
      </c>
      <c r="CL38" s="199" t="s">
        <v>529</v>
      </c>
      <c r="CM38" s="200"/>
      <c r="CN38" s="199"/>
      <c r="CO38" s="105"/>
      <c r="CP38" s="105"/>
      <c r="CQ38" s="105"/>
      <c r="CR38" s="105"/>
      <c r="CS38" s="192">
        <v>42</v>
      </c>
      <c r="CT38" s="105"/>
      <c r="CU38" s="105"/>
      <c r="CV38" s="105"/>
      <c r="CW38" s="105"/>
      <c r="CX38" s="105"/>
      <c r="CY38" s="105"/>
      <c r="CZ38" s="105"/>
      <c r="DA38" s="105"/>
      <c r="DB38" s="105"/>
      <c r="DC38" s="105"/>
      <c r="DD38" s="105"/>
      <c r="DE38" s="105"/>
      <c r="DF38" s="105"/>
      <c r="DG38" s="105"/>
      <c r="DH38" s="105"/>
      <c r="DI38" s="105"/>
      <c r="DJ38" s="105"/>
      <c r="DK38" s="105"/>
      <c r="DL38" s="105"/>
      <c r="DM38" s="105"/>
      <c r="DN38" s="105"/>
      <c r="DO38" s="105"/>
      <c r="DP38" s="105"/>
      <c r="DQ38" s="192">
        <v>42</v>
      </c>
      <c r="DR38" s="105"/>
      <c r="DS38" s="215">
        <v>21100445200</v>
      </c>
      <c r="DT38" s="195">
        <v>21100445200</v>
      </c>
      <c r="DU38" s="195">
        <v>0</v>
      </c>
      <c r="DV38" s="4">
        <v>1</v>
      </c>
      <c r="DW38" s="4">
        <v>0</v>
      </c>
      <c r="DX38" s="9">
        <v>1</v>
      </c>
      <c r="DY38" s="9">
        <v>0.45238095238095238</v>
      </c>
      <c r="DZ38" s="9">
        <v>1</v>
      </c>
      <c r="EA38" s="9">
        <v>1</v>
      </c>
      <c r="EB38" s="9" t="s">
        <v>1678</v>
      </c>
      <c r="EC38" s="9">
        <v>1</v>
      </c>
      <c r="ED38" s="60" t="s">
        <v>530</v>
      </c>
      <c r="EF38" s="42" t="str">
        <f t="shared" si="2"/>
        <v>2</v>
      </c>
      <c r="EG38" s="42" t="str">
        <f t="shared" si="3"/>
        <v>Producto</v>
      </c>
    </row>
    <row r="39" spans="1:137" ht="207" customHeight="1" x14ac:dyDescent="0.3">
      <c r="A39" s="29" t="s">
        <v>78</v>
      </c>
      <c r="B39" s="30" t="s">
        <v>498</v>
      </c>
      <c r="C39" s="30" t="s">
        <v>499</v>
      </c>
      <c r="D39" s="30" t="s">
        <v>519</v>
      </c>
      <c r="E39" s="30" t="s">
        <v>501</v>
      </c>
      <c r="F39" s="29" t="s">
        <v>92</v>
      </c>
      <c r="G39" s="29" t="s">
        <v>502</v>
      </c>
      <c r="H39" s="29" t="s">
        <v>92</v>
      </c>
      <c r="I39" s="29" t="s">
        <v>399</v>
      </c>
      <c r="J39" s="31">
        <v>3</v>
      </c>
      <c r="K39" s="31" t="s">
        <v>531</v>
      </c>
      <c r="L39" s="31" t="s">
        <v>532</v>
      </c>
      <c r="M39" s="31" t="s">
        <v>533</v>
      </c>
      <c r="N39" s="31" t="s">
        <v>253</v>
      </c>
      <c r="O39" s="31" t="s">
        <v>215</v>
      </c>
      <c r="P39" s="63">
        <v>14</v>
      </c>
      <c r="Q39" s="31" t="s">
        <v>216</v>
      </c>
      <c r="R39" s="34">
        <v>44927</v>
      </c>
      <c r="S39" s="34">
        <v>46357</v>
      </c>
      <c r="T39" s="34"/>
      <c r="U39" s="34"/>
      <c r="V39" s="34"/>
      <c r="W39" s="34"/>
      <c r="X39" s="63">
        <v>15</v>
      </c>
      <c r="Y39" s="63">
        <v>1</v>
      </c>
      <c r="Z39" s="63">
        <v>3</v>
      </c>
      <c r="AA39" s="63">
        <v>5</v>
      </c>
      <c r="AB39" s="63">
        <v>8</v>
      </c>
      <c r="AC39" s="63">
        <v>17</v>
      </c>
      <c r="AD39" s="63">
        <v>1</v>
      </c>
      <c r="AE39" s="63">
        <v>3</v>
      </c>
      <c r="AF39" s="63">
        <v>5</v>
      </c>
      <c r="AG39" s="63">
        <v>8</v>
      </c>
      <c r="AH39" s="63">
        <v>17</v>
      </c>
      <c r="AI39" s="63"/>
      <c r="AJ39" s="63"/>
      <c r="AK39" s="63"/>
      <c r="AL39" s="63"/>
      <c r="AM39" s="63">
        <v>20</v>
      </c>
      <c r="AN39" s="63">
        <v>69</v>
      </c>
      <c r="AO39" s="105"/>
      <c r="AP39" s="105"/>
      <c r="AQ39" s="105"/>
      <c r="AR39" s="105"/>
      <c r="AS39" s="105"/>
      <c r="AT39" s="105"/>
      <c r="AU39" s="105"/>
      <c r="AV39" s="105"/>
      <c r="AW39" s="105"/>
      <c r="AX39" s="105"/>
      <c r="AY39" s="105"/>
      <c r="AZ39" s="105"/>
      <c r="BA39" s="105"/>
      <c r="BB39" s="105"/>
      <c r="BC39" s="105"/>
      <c r="BD39" s="105"/>
      <c r="BE39" s="64">
        <v>14</v>
      </c>
      <c r="BF39" s="59" t="s">
        <v>1687</v>
      </c>
      <c r="BG39" s="36"/>
      <c r="BH39" s="60"/>
      <c r="BI39" s="64">
        <v>1</v>
      </c>
      <c r="BJ39" s="60" t="s">
        <v>1688</v>
      </c>
      <c r="BK39" s="36"/>
      <c r="BL39" s="36"/>
      <c r="BM39" s="64">
        <v>0</v>
      </c>
      <c r="BN39" s="60" t="s">
        <v>534</v>
      </c>
      <c r="BO39" s="36"/>
      <c r="BP39" s="36"/>
      <c r="BQ39" s="64">
        <v>1</v>
      </c>
      <c r="BR39" s="60" t="s">
        <v>1689</v>
      </c>
      <c r="BS39" s="36"/>
      <c r="BT39" s="36"/>
      <c r="BU39" s="64">
        <v>570</v>
      </c>
      <c r="BV39" s="103" t="s">
        <v>1690</v>
      </c>
      <c r="BW39" s="36"/>
      <c r="BX39" s="36"/>
      <c r="BY39" s="64">
        <v>572</v>
      </c>
      <c r="BZ39" s="103" t="s">
        <v>535</v>
      </c>
      <c r="CA39" s="105"/>
      <c r="CB39" s="105"/>
      <c r="CC39" s="59">
        <v>0</v>
      </c>
      <c r="CD39" s="37" t="s">
        <v>536</v>
      </c>
      <c r="CE39" s="59" t="s">
        <v>537</v>
      </c>
      <c r="CF39" s="59" t="s">
        <v>538</v>
      </c>
      <c r="CG39" s="106">
        <v>0</v>
      </c>
      <c r="CH39" s="37" t="s">
        <v>539</v>
      </c>
      <c r="CI39" s="37" t="s">
        <v>540</v>
      </c>
      <c r="CJ39" s="37" t="s">
        <v>541</v>
      </c>
      <c r="CK39" s="201">
        <v>0</v>
      </c>
      <c r="CL39" s="199" t="s">
        <v>542</v>
      </c>
      <c r="CM39" s="199" t="s">
        <v>543</v>
      </c>
      <c r="CN39" s="199" t="s">
        <v>544</v>
      </c>
      <c r="CO39" s="105"/>
      <c r="CP39" s="105"/>
      <c r="CQ39" s="105"/>
      <c r="CR39" s="105"/>
      <c r="CS39" s="192">
        <v>0</v>
      </c>
      <c r="CT39" s="105"/>
      <c r="CU39" s="105"/>
      <c r="CV39" s="105"/>
      <c r="CW39" s="105"/>
      <c r="CX39" s="105"/>
      <c r="CY39" s="105"/>
      <c r="CZ39" s="105"/>
      <c r="DA39" s="105"/>
      <c r="DB39" s="105"/>
      <c r="DC39" s="105"/>
      <c r="DD39" s="105"/>
      <c r="DE39" s="105"/>
      <c r="DF39" s="105"/>
      <c r="DG39" s="105"/>
      <c r="DH39" s="105"/>
      <c r="DI39" s="105"/>
      <c r="DJ39" s="105"/>
      <c r="DK39" s="105"/>
      <c r="DL39" s="105"/>
      <c r="DM39" s="105"/>
      <c r="DN39" s="105"/>
      <c r="DO39" s="105"/>
      <c r="DP39" s="105"/>
      <c r="DQ39" s="192">
        <v>586</v>
      </c>
      <c r="DR39" s="105"/>
      <c r="DS39" s="215">
        <v>50000000000</v>
      </c>
      <c r="DT39" s="195">
        <v>1489828731</v>
      </c>
      <c r="DU39" s="195">
        <v>824289507</v>
      </c>
      <c r="DV39" s="4">
        <v>2.9796574619999999E-2</v>
      </c>
      <c r="DW39" s="4">
        <v>1.6485790140000001E-2</v>
      </c>
      <c r="DX39" s="9">
        <v>0</v>
      </c>
      <c r="DY39" s="9">
        <v>0.93333333333333335</v>
      </c>
      <c r="DZ39" s="9">
        <v>1.0000100000000001</v>
      </c>
      <c r="EA39" s="9">
        <v>0</v>
      </c>
      <c r="EB39" s="9" t="s">
        <v>1678</v>
      </c>
      <c r="EC39" s="9">
        <v>1.0000100000000001</v>
      </c>
      <c r="ED39" s="60" t="s">
        <v>530</v>
      </c>
      <c r="EF39" s="42" t="str">
        <f t="shared" si="2"/>
        <v>2</v>
      </c>
      <c r="EG39" s="42" t="str">
        <f t="shared" si="3"/>
        <v>Producto</v>
      </c>
    </row>
    <row r="40" spans="1:137" s="42" customFormat="1" ht="138" customHeight="1" x14ac:dyDescent="0.3">
      <c r="A40" s="29" t="s">
        <v>78</v>
      </c>
      <c r="B40" s="30" t="s">
        <v>545</v>
      </c>
      <c r="C40" s="29" t="s">
        <v>546</v>
      </c>
      <c r="D40" s="29" t="s">
        <v>547</v>
      </c>
      <c r="E40" s="29" t="s">
        <v>548</v>
      </c>
      <c r="F40" s="29" t="s">
        <v>83</v>
      </c>
      <c r="G40" s="29" t="s">
        <v>83</v>
      </c>
      <c r="H40" s="29" t="s">
        <v>549</v>
      </c>
      <c r="I40" s="29" t="s">
        <v>550</v>
      </c>
      <c r="J40" s="63">
        <v>1</v>
      </c>
      <c r="K40" s="31" t="s">
        <v>551</v>
      </c>
      <c r="L40" s="31" t="s">
        <v>552</v>
      </c>
      <c r="M40" s="31" t="s">
        <v>553</v>
      </c>
      <c r="N40" s="31" t="s">
        <v>88</v>
      </c>
      <c r="O40" s="31" t="s">
        <v>89</v>
      </c>
      <c r="P40" s="13">
        <v>0</v>
      </c>
      <c r="Q40" s="33" t="s">
        <v>90</v>
      </c>
      <c r="R40" s="34">
        <v>44927</v>
      </c>
      <c r="S40" s="34">
        <v>46387</v>
      </c>
      <c r="T40" s="34"/>
      <c r="U40" s="34"/>
      <c r="V40" s="34"/>
      <c r="W40" s="34"/>
      <c r="X40" s="13">
        <v>0.25</v>
      </c>
      <c r="Y40" s="107">
        <v>6.25E-2</v>
      </c>
      <c r="Z40" s="107">
        <v>0.125</v>
      </c>
      <c r="AA40" s="107">
        <v>0.1875</v>
      </c>
      <c r="AB40" s="107">
        <v>0.25</v>
      </c>
      <c r="AC40" s="13">
        <v>0.25</v>
      </c>
      <c r="AD40" s="107">
        <v>6.25E-2</v>
      </c>
      <c r="AE40" s="107">
        <v>0.125</v>
      </c>
      <c r="AF40" s="107">
        <v>0.1875</v>
      </c>
      <c r="AG40" s="107">
        <v>0.25</v>
      </c>
      <c r="AH40" s="13">
        <v>0.25</v>
      </c>
      <c r="AI40" s="13"/>
      <c r="AJ40" s="13"/>
      <c r="AK40" s="13"/>
      <c r="AL40" s="13"/>
      <c r="AM40" s="13">
        <v>0.25</v>
      </c>
      <c r="AN40" s="13">
        <v>1</v>
      </c>
      <c r="AO40" s="36"/>
      <c r="AP40" s="59"/>
      <c r="AQ40" s="36"/>
      <c r="AR40" s="36"/>
      <c r="AS40" s="36"/>
      <c r="AT40" s="59"/>
      <c r="AU40" s="36"/>
      <c r="AV40" s="36"/>
      <c r="AW40" s="36"/>
      <c r="AX40" s="60"/>
      <c r="AY40" s="36"/>
      <c r="AZ40" s="36"/>
      <c r="BA40" s="36"/>
      <c r="BB40" s="60"/>
      <c r="BC40" s="36"/>
      <c r="BD40" s="36"/>
      <c r="BE40" s="36">
        <v>0.25</v>
      </c>
      <c r="BF40" s="108" t="s">
        <v>554</v>
      </c>
      <c r="BG40" s="36"/>
      <c r="BH40" s="60"/>
      <c r="BI40" s="4">
        <v>6.25E-2</v>
      </c>
      <c r="BJ40" s="60" t="s">
        <v>555</v>
      </c>
      <c r="BK40" s="36"/>
      <c r="BL40" s="36"/>
      <c r="BM40" s="4">
        <v>0.125</v>
      </c>
      <c r="BN40" s="60" t="s">
        <v>556</v>
      </c>
      <c r="BO40" s="36"/>
      <c r="BP40" s="4"/>
      <c r="BQ40" s="4">
        <v>0.12831578947368422</v>
      </c>
      <c r="BR40" s="60" t="s">
        <v>557</v>
      </c>
      <c r="BS40" s="36"/>
      <c r="BT40" s="36"/>
      <c r="BU40" s="4">
        <v>0</v>
      </c>
      <c r="BV40" s="60" t="s">
        <v>558</v>
      </c>
      <c r="BW40" s="36"/>
      <c r="BX40" s="36"/>
      <c r="BY40" s="4">
        <v>0.31581578947368422</v>
      </c>
      <c r="BZ40" s="108" t="s">
        <v>559</v>
      </c>
      <c r="CA40" s="36"/>
      <c r="CB40" s="61"/>
      <c r="CC40" s="189" t="s">
        <v>92</v>
      </c>
      <c r="CD40" s="60" t="s">
        <v>560</v>
      </c>
      <c r="CE40" s="36"/>
      <c r="CF40" s="36"/>
      <c r="CG40" s="137">
        <v>0.125</v>
      </c>
      <c r="CH40" s="109" t="s">
        <v>561</v>
      </c>
      <c r="CI40" s="36"/>
      <c r="CJ40" s="36"/>
      <c r="CK40" s="187">
        <v>0.13392857142857142</v>
      </c>
      <c r="CL40" s="202" t="s">
        <v>562</v>
      </c>
      <c r="CM40" s="187"/>
      <c r="CN40" s="187"/>
      <c r="CO40" s="36"/>
      <c r="CP40" s="36"/>
      <c r="CQ40" s="36"/>
      <c r="CR40" s="36"/>
      <c r="CS40" s="187">
        <v>0.2589285714285714</v>
      </c>
      <c r="CT40" s="36"/>
      <c r="CU40" s="36"/>
      <c r="CV40" s="36"/>
      <c r="CW40" s="36"/>
      <c r="CX40" s="36"/>
      <c r="CY40" s="36"/>
      <c r="CZ40" s="36"/>
      <c r="DA40" s="36"/>
      <c r="DB40" s="36"/>
      <c r="DC40" s="36"/>
      <c r="DD40" s="36"/>
      <c r="DE40" s="36"/>
      <c r="DF40" s="36"/>
      <c r="DG40" s="36"/>
      <c r="DH40" s="36"/>
      <c r="DI40" s="36"/>
      <c r="DJ40" s="36"/>
      <c r="DK40" s="36"/>
      <c r="DL40" s="36"/>
      <c r="DM40" s="36"/>
      <c r="DN40" s="36"/>
      <c r="DO40" s="36"/>
      <c r="DP40" s="36"/>
      <c r="DQ40" s="205">
        <v>0.82474436090225556</v>
      </c>
      <c r="DR40" s="36"/>
      <c r="DS40" s="215">
        <v>26000000000</v>
      </c>
      <c r="DT40" s="195">
        <v>14461350964</v>
      </c>
      <c r="DU40" s="195">
        <v>37666666</v>
      </c>
      <c r="DV40" s="4">
        <v>0.55620580630769234</v>
      </c>
      <c r="DW40" s="4">
        <v>1.448717923076923E-3</v>
      </c>
      <c r="DX40" s="9">
        <v>0.7142857142857143</v>
      </c>
      <c r="DY40" s="9">
        <v>1</v>
      </c>
      <c r="DZ40" s="9">
        <v>1.0000100000000001</v>
      </c>
      <c r="EA40" s="9">
        <v>1.0000100000000001</v>
      </c>
      <c r="EB40" s="9" t="s">
        <v>1678</v>
      </c>
      <c r="EC40" s="9">
        <v>0.82474436090225556</v>
      </c>
      <c r="ED40" s="59"/>
      <c r="EF40" s="42" t="str">
        <f t="shared" si="2"/>
        <v>5</v>
      </c>
      <c r="EG40" s="42" t="str">
        <f t="shared" si="3"/>
        <v>Gestión</v>
      </c>
    </row>
    <row r="41" spans="1:137" ht="97.5" customHeight="1" x14ac:dyDescent="0.3">
      <c r="A41" s="29" t="s">
        <v>78</v>
      </c>
      <c r="B41" s="30" t="s">
        <v>545</v>
      </c>
      <c r="C41" s="29" t="s">
        <v>563</v>
      </c>
      <c r="D41" s="29" t="s">
        <v>564</v>
      </c>
      <c r="E41" s="29" t="s">
        <v>565</v>
      </c>
      <c r="F41" s="29" t="s">
        <v>83</v>
      </c>
      <c r="G41" s="29" t="s">
        <v>83</v>
      </c>
      <c r="H41" s="29" t="s">
        <v>566</v>
      </c>
      <c r="I41" s="29" t="s">
        <v>550</v>
      </c>
      <c r="J41" s="63">
        <v>2</v>
      </c>
      <c r="K41" s="31" t="s">
        <v>567</v>
      </c>
      <c r="L41" s="31" t="s">
        <v>568</v>
      </c>
      <c r="M41" s="31" t="s">
        <v>569</v>
      </c>
      <c r="N41" s="31" t="s">
        <v>88</v>
      </c>
      <c r="O41" s="31" t="s">
        <v>89</v>
      </c>
      <c r="P41" s="35">
        <v>1</v>
      </c>
      <c r="Q41" s="33" t="s">
        <v>90</v>
      </c>
      <c r="R41" s="34">
        <v>44927</v>
      </c>
      <c r="S41" s="34">
        <v>46387</v>
      </c>
      <c r="T41" s="110"/>
      <c r="U41" s="110"/>
      <c r="V41" s="110"/>
      <c r="W41" s="110"/>
      <c r="X41" s="35">
        <v>0.25</v>
      </c>
      <c r="Y41" s="107">
        <v>6.25E-2</v>
      </c>
      <c r="Z41" s="13">
        <v>6.25E-2</v>
      </c>
      <c r="AA41" s="13">
        <v>6.25E-2</v>
      </c>
      <c r="AB41" s="13">
        <v>6.25E-2</v>
      </c>
      <c r="AC41" s="35">
        <v>0.25</v>
      </c>
      <c r="AD41" s="107">
        <v>6.25E-2</v>
      </c>
      <c r="AE41" s="107">
        <v>6.25E-2</v>
      </c>
      <c r="AF41" s="107">
        <v>6.25E-2</v>
      </c>
      <c r="AG41" s="107">
        <v>6.25E-2</v>
      </c>
      <c r="AH41" s="35">
        <v>0.25</v>
      </c>
      <c r="AI41" s="110"/>
      <c r="AJ41" s="110"/>
      <c r="AK41" s="110"/>
      <c r="AL41" s="110"/>
      <c r="AM41" s="35">
        <v>0.25</v>
      </c>
      <c r="AN41" s="13">
        <v>1</v>
      </c>
      <c r="AO41" s="105"/>
      <c r="AP41" s="105"/>
      <c r="AQ41" s="105"/>
      <c r="AR41" s="105"/>
      <c r="AS41" s="105"/>
      <c r="AT41" s="105"/>
      <c r="AU41" s="105"/>
      <c r="AV41" s="105"/>
      <c r="AW41" s="105"/>
      <c r="AX41" s="105"/>
      <c r="AY41" s="105"/>
      <c r="AZ41" s="105"/>
      <c r="BA41" s="105"/>
      <c r="BB41" s="105"/>
      <c r="BC41" s="105"/>
      <c r="BD41" s="105"/>
      <c r="BE41" s="36">
        <v>0.25</v>
      </c>
      <c r="BF41" s="108" t="s">
        <v>570</v>
      </c>
      <c r="BG41" s="105"/>
      <c r="BH41" s="105"/>
      <c r="BI41" s="4">
        <v>6.25E-2</v>
      </c>
      <c r="BJ41" s="60" t="s">
        <v>571</v>
      </c>
      <c r="BK41" s="36"/>
      <c r="BL41" s="36"/>
      <c r="BM41" s="4">
        <v>6.25E-2</v>
      </c>
      <c r="BN41" s="60" t="s">
        <v>572</v>
      </c>
      <c r="BO41" s="36"/>
      <c r="BP41" s="4"/>
      <c r="BQ41" s="4">
        <v>6.25E-2</v>
      </c>
      <c r="BR41" s="60" t="s">
        <v>573</v>
      </c>
      <c r="BS41" s="36"/>
      <c r="BT41" s="36"/>
      <c r="BU41" s="4">
        <v>0</v>
      </c>
      <c r="BV41" s="60" t="s">
        <v>574</v>
      </c>
      <c r="BW41" s="36"/>
      <c r="BX41" s="36"/>
      <c r="BY41" s="4">
        <v>0.1875</v>
      </c>
      <c r="BZ41" s="36" t="s">
        <v>575</v>
      </c>
      <c r="CA41" s="4"/>
      <c r="CB41" s="60"/>
      <c r="CC41" s="137">
        <v>6.2500000000000003E-3</v>
      </c>
      <c r="CD41" s="60" t="s">
        <v>576</v>
      </c>
      <c r="CE41" s="4"/>
      <c r="CF41" s="36"/>
      <c r="CG41" s="137">
        <v>6.25E-2</v>
      </c>
      <c r="CH41" s="111" t="s">
        <v>577</v>
      </c>
      <c r="CI41" s="36"/>
      <c r="CJ41" s="36"/>
      <c r="CK41" s="187">
        <v>6.25E-2</v>
      </c>
      <c r="CL41" s="202" t="s">
        <v>578</v>
      </c>
      <c r="CM41" s="187"/>
      <c r="CN41" s="187"/>
      <c r="CO41" s="36"/>
      <c r="CP41" s="36"/>
      <c r="CQ41" s="36"/>
      <c r="CR41" s="36"/>
      <c r="CS41" s="187">
        <v>0.13125000000000001</v>
      </c>
      <c r="CT41" s="36"/>
      <c r="CU41" s="36"/>
      <c r="CV41" s="36"/>
      <c r="CW41" s="36"/>
      <c r="CX41" s="36"/>
      <c r="CY41" s="36"/>
      <c r="CZ41" s="36"/>
      <c r="DA41" s="36"/>
      <c r="DB41" s="36"/>
      <c r="DC41" s="36"/>
      <c r="DD41" s="36"/>
      <c r="DE41" s="36"/>
      <c r="DF41" s="36"/>
      <c r="DG41" s="36"/>
      <c r="DH41" s="36"/>
      <c r="DI41" s="36"/>
      <c r="DJ41" s="36"/>
      <c r="DK41" s="36"/>
      <c r="DL41" s="36"/>
      <c r="DM41" s="36"/>
      <c r="DN41" s="36"/>
      <c r="DO41" s="36"/>
      <c r="DP41" s="36"/>
      <c r="DQ41" s="205">
        <v>0.56874999999999998</v>
      </c>
      <c r="DR41" s="36"/>
      <c r="DS41" s="215">
        <v>6450000000</v>
      </c>
      <c r="DT41" s="195">
        <v>3347661848</v>
      </c>
      <c r="DU41" s="195">
        <v>587108162</v>
      </c>
      <c r="DV41" s="4">
        <v>0.51901734077519379</v>
      </c>
      <c r="DW41" s="4">
        <v>9.1024521240310075E-2</v>
      </c>
      <c r="DX41" s="9">
        <v>1</v>
      </c>
      <c r="DY41" s="9">
        <v>1</v>
      </c>
      <c r="DZ41" s="9">
        <v>0.75</v>
      </c>
      <c r="EA41" s="9">
        <v>0.52500000000000002</v>
      </c>
      <c r="EB41" s="9" t="s">
        <v>1678</v>
      </c>
      <c r="EC41" s="9">
        <v>0.56874999999999998</v>
      </c>
      <c r="ED41" s="59"/>
      <c r="EF41" s="42" t="str">
        <f t="shared" si="2"/>
        <v>5</v>
      </c>
      <c r="EG41" s="42" t="str">
        <f t="shared" si="3"/>
        <v>Gestión</v>
      </c>
    </row>
    <row r="42" spans="1:137" ht="113.25" customHeight="1" x14ac:dyDescent="0.3">
      <c r="A42" s="29" t="s">
        <v>78</v>
      </c>
      <c r="B42" s="30" t="s">
        <v>545</v>
      </c>
      <c r="C42" s="29" t="s">
        <v>579</v>
      </c>
      <c r="D42" s="29" t="s">
        <v>564</v>
      </c>
      <c r="E42" s="29" t="s">
        <v>580</v>
      </c>
      <c r="F42" s="29" t="s">
        <v>83</v>
      </c>
      <c r="G42" s="29" t="s">
        <v>83</v>
      </c>
      <c r="H42" s="29" t="s">
        <v>581</v>
      </c>
      <c r="I42" s="29" t="s">
        <v>550</v>
      </c>
      <c r="J42" s="63">
        <v>3</v>
      </c>
      <c r="K42" s="31" t="s">
        <v>582</v>
      </c>
      <c r="L42" s="57" t="s">
        <v>583</v>
      </c>
      <c r="M42" s="57" t="s">
        <v>584</v>
      </c>
      <c r="N42" s="31" t="s">
        <v>88</v>
      </c>
      <c r="O42" s="31" t="s">
        <v>89</v>
      </c>
      <c r="P42" s="58">
        <v>1</v>
      </c>
      <c r="Q42" s="33" t="s">
        <v>90</v>
      </c>
      <c r="R42" s="34">
        <v>44927</v>
      </c>
      <c r="S42" s="34">
        <v>46387</v>
      </c>
      <c r="T42" s="110"/>
      <c r="U42" s="110"/>
      <c r="V42" s="110"/>
      <c r="W42" s="110"/>
      <c r="X42" s="35">
        <v>0.25</v>
      </c>
      <c r="Y42" s="107">
        <v>6.25E-2</v>
      </c>
      <c r="Z42" s="13">
        <v>6.25E-2</v>
      </c>
      <c r="AA42" s="13">
        <v>6.25E-2</v>
      </c>
      <c r="AB42" s="13">
        <v>6.25E-2</v>
      </c>
      <c r="AC42" s="35">
        <v>0.25</v>
      </c>
      <c r="AD42" s="107">
        <v>6.25E-2</v>
      </c>
      <c r="AE42" s="107">
        <v>6.25E-2</v>
      </c>
      <c r="AF42" s="107">
        <v>6.25E-2</v>
      </c>
      <c r="AG42" s="107">
        <v>6.25E-2</v>
      </c>
      <c r="AH42" s="35">
        <v>0.25</v>
      </c>
      <c r="AI42" s="110"/>
      <c r="AJ42" s="110"/>
      <c r="AK42" s="110"/>
      <c r="AL42" s="110"/>
      <c r="AM42" s="35">
        <v>0.25</v>
      </c>
      <c r="AN42" s="13">
        <v>1</v>
      </c>
      <c r="AO42" s="105"/>
      <c r="AP42" s="105"/>
      <c r="AQ42" s="105"/>
      <c r="AR42" s="105"/>
      <c r="AS42" s="105"/>
      <c r="AT42" s="105"/>
      <c r="AU42" s="105"/>
      <c r="AV42" s="105"/>
      <c r="AW42" s="105"/>
      <c r="AX42" s="105"/>
      <c r="AY42" s="105"/>
      <c r="AZ42" s="105"/>
      <c r="BA42" s="105"/>
      <c r="BB42" s="105"/>
      <c r="BC42" s="105"/>
      <c r="BD42" s="105"/>
      <c r="BE42" s="36">
        <v>0.25</v>
      </c>
      <c r="BF42" s="108" t="s">
        <v>585</v>
      </c>
      <c r="BG42" s="105"/>
      <c r="BH42" s="105"/>
      <c r="BI42" s="4">
        <v>6.25E-2</v>
      </c>
      <c r="BJ42" s="60" t="s">
        <v>586</v>
      </c>
      <c r="BK42" s="36"/>
      <c r="BL42" s="36"/>
      <c r="BM42" s="4">
        <v>6.25E-2</v>
      </c>
      <c r="BN42" s="60" t="s">
        <v>587</v>
      </c>
      <c r="BO42" s="36"/>
      <c r="BP42" s="4"/>
      <c r="BQ42" s="4">
        <v>6.25E-2</v>
      </c>
      <c r="BR42" s="60" t="s">
        <v>588</v>
      </c>
      <c r="BS42" s="36"/>
      <c r="BT42" s="36"/>
      <c r="BU42" s="4">
        <v>3.125E-2</v>
      </c>
      <c r="BV42" s="60" t="s">
        <v>589</v>
      </c>
      <c r="BW42" s="36"/>
      <c r="BX42" s="36"/>
      <c r="BY42" s="4">
        <v>0.21875</v>
      </c>
      <c r="BZ42" s="36" t="s">
        <v>590</v>
      </c>
      <c r="CA42" s="4"/>
      <c r="CB42" s="60"/>
      <c r="CC42" s="137">
        <v>2.8409090909090908E-2</v>
      </c>
      <c r="CD42" s="60" t="s">
        <v>591</v>
      </c>
      <c r="CE42" s="4"/>
      <c r="CF42" s="36"/>
      <c r="CG42" s="137">
        <v>5.46875E-2</v>
      </c>
      <c r="CH42" s="111" t="s">
        <v>592</v>
      </c>
      <c r="CI42" s="36"/>
      <c r="CJ42" s="36"/>
      <c r="CK42" s="187">
        <v>4.4642857142857144E-2</v>
      </c>
      <c r="CL42" s="203" t="s">
        <v>593</v>
      </c>
      <c r="CM42" s="187"/>
      <c r="CN42" s="187"/>
      <c r="CO42" s="36"/>
      <c r="CP42" s="36"/>
      <c r="CQ42" s="36"/>
      <c r="CR42" s="36"/>
      <c r="CS42" s="187">
        <v>0.12773944805194806</v>
      </c>
      <c r="CT42" s="36"/>
      <c r="CU42" s="36"/>
      <c r="CV42" s="36"/>
      <c r="CW42" s="36"/>
      <c r="CX42" s="36"/>
      <c r="CY42" s="36"/>
      <c r="CZ42" s="36"/>
      <c r="DA42" s="36"/>
      <c r="DB42" s="36"/>
      <c r="DC42" s="36"/>
      <c r="DD42" s="36"/>
      <c r="DE42" s="36"/>
      <c r="DF42" s="36"/>
      <c r="DG42" s="36"/>
      <c r="DH42" s="36"/>
      <c r="DI42" s="36"/>
      <c r="DJ42" s="36"/>
      <c r="DK42" s="36"/>
      <c r="DL42" s="36"/>
      <c r="DM42" s="36"/>
      <c r="DN42" s="36"/>
      <c r="DO42" s="36"/>
      <c r="DP42" s="36"/>
      <c r="DQ42" s="205">
        <v>0.59648944805194803</v>
      </c>
      <c r="DR42" s="36"/>
      <c r="DS42" s="215">
        <v>14400034000</v>
      </c>
      <c r="DT42" s="195">
        <v>2016024354</v>
      </c>
      <c r="DU42" s="195">
        <v>331050955</v>
      </c>
      <c r="DV42" s="4">
        <v>0.1400013606912317</v>
      </c>
      <c r="DW42" s="4">
        <v>2.2989595371788706E-2</v>
      </c>
      <c r="DX42" s="9">
        <v>0.7142857142857143</v>
      </c>
      <c r="DY42" s="9">
        <v>1</v>
      </c>
      <c r="DZ42" s="9">
        <v>0.875</v>
      </c>
      <c r="EA42" s="9">
        <v>0.51095779220779225</v>
      </c>
      <c r="EB42" s="9" t="s">
        <v>1678</v>
      </c>
      <c r="EC42" s="9">
        <v>0.59648944805194803</v>
      </c>
      <c r="ED42" s="59"/>
      <c r="EF42" s="42" t="str">
        <f t="shared" si="2"/>
        <v>5</v>
      </c>
      <c r="EG42" s="42" t="str">
        <f t="shared" si="3"/>
        <v>Gestión</v>
      </c>
    </row>
    <row r="43" spans="1:137" ht="89.25" customHeight="1" x14ac:dyDescent="0.3">
      <c r="A43" s="29" t="s">
        <v>78</v>
      </c>
      <c r="B43" s="30" t="s">
        <v>545</v>
      </c>
      <c r="C43" s="29" t="s">
        <v>563</v>
      </c>
      <c r="D43" s="29" t="s">
        <v>564</v>
      </c>
      <c r="E43" s="29" t="s">
        <v>565</v>
      </c>
      <c r="F43" s="29" t="s">
        <v>83</v>
      </c>
      <c r="G43" s="29" t="s">
        <v>83</v>
      </c>
      <c r="H43" s="29" t="s">
        <v>594</v>
      </c>
      <c r="I43" s="29" t="s">
        <v>550</v>
      </c>
      <c r="J43" s="63">
        <v>4</v>
      </c>
      <c r="K43" s="31" t="s">
        <v>595</v>
      </c>
      <c r="L43" s="57" t="s">
        <v>596</v>
      </c>
      <c r="M43" s="57" t="s">
        <v>597</v>
      </c>
      <c r="N43" s="31" t="s">
        <v>88</v>
      </c>
      <c r="O43" s="31" t="s">
        <v>89</v>
      </c>
      <c r="P43" s="58">
        <v>1</v>
      </c>
      <c r="Q43" s="33" t="s">
        <v>90</v>
      </c>
      <c r="R43" s="34">
        <v>44927</v>
      </c>
      <c r="S43" s="34">
        <v>46387</v>
      </c>
      <c r="T43" s="110"/>
      <c r="U43" s="110"/>
      <c r="V43" s="110"/>
      <c r="W43" s="110"/>
      <c r="X43" s="35">
        <v>0.25</v>
      </c>
      <c r="Y43" s="107">
        <v>6.25E-2</v>
      </c>
      <c r="Z43" s="13">
        <v>6.25E-2</v>
      </c>
      <c r="AA43" s="13">
        <v>6.25E-2</v>
      </c>
      <c r="AB43" s="13">
        <v>6.25E-2</v>
      </c>
      <c r="AC43" s="35">
        <v>0.25</v>
      </c>
      <c r="AD43" s="107">
        <v>6.25E-2</v>
      </c>
      <c r="AE43" s="107">
        <v>6.25E-2</v>
      </c>
      <c r="AF43" s="107">
        <v>6.25E-2</v>
      </c>
      <c r="AG43" s="107">
        <v>6.25E-2</v>
      </c>
      <c r="AH43" s="35">
        <v>0.25</v>
      </c>
      <c r="AI43" s="110"/>
      <c r="AJ43" s="110"/>
      <c r="AK43" s="110"/>
      <c r="AL43" s="110"/>
      <c r="AM43" s="35">
        <v>0.25</v>
      </c>
      <c r="AN43" s="13">
        <v>1</v>
      </c>
      <c r="AO43" s="105"/>
      <c r="AP43" s="105"/>
      <c r="AQ43" s="105"/>
      <c r="AR43" s="105"/>
      <c r="AS43" s="105"/>
      <c r="AT43" s="105"/>
      <c r="AU43" s="105"/>
      <c r="AV43" s="105"/>
      <c r="AW43" s="105"/>
      <c r="AX43" s="105"/>
      <c r="AY43" s="105"/>
      <c r="AZ43" s="105"/>
      <c r="BA43" s="105"/>
      <c r="BB43" s="105"/>
      <c r="BC43" s="105"/>
      <c r="BD43" s="105"/>
      <c r="BE43" s="36">
        <v>0.25</v>
      </c>
      <c r="BF43" s="108" t="s">
        <v>598</v>
      </c>
      <c r="BG43" s="105"/>
      <c r="BH43" s="105"/>
      <c r="BI43" s="4">
        <v>6.25E-2</v>
      </c>
      <c r="BJ43" s="60" t="s">
        <v>599</v>
      </c>
      <c r="BK43" s="36"/>
      <c r="BL43" s="36"/>
      <c r="BM43" s="4">
        <v>6.25E-2</v>
      </c>
      <c r="BN43" s="60" t="s">
        <v>600</v>
      </c>
      <c r="BO43" s="36"/>
      <c r="BP43" s="4"/>
      <c r="BQ43" s="4">
        <v>6.25E-2</v>
      </c>
      <c r="BR43" s="60" t="s">
        <v>601</v>
      </c>
      <c r="BS43" s="36"/>
      <c r="BT43" s="36"/>
      <c r="BU43" s="4">
        <v>3.4722222222222224E-2</v>
      </c>
      <c r="BV43" s="60" t="s">
        <v>602</v>
      </c>
      <c r="BW43" s="36"/>
      <c r="BX43" s="36"/>
      <c r="BY43" s="4">
        <v>0.22222222222222221</v>
      </c>
      <c r="BZ43" s="36" t="s">
        <v>603</v>
      </c>
      <c r="CA43" s="4"/>
      <c r="CB43" s="60"/>
      <c r="CC43" s="137">
        <v>2.6041666666666668E-2</v>
      </c>
      <c r="CD43" s="60" t="s">
        <v>604</v>
      </c>
      <c r="CE43" s="4"/>
      <c r="CF43" s="36"/>
      <c r="CG43" s="137">
        <v>1.5625E-2</v>
      </c>
      <c r="CH43" s="111" t="s">
        <v>605</v>
      </c>
      <c r="CI43" s="36"/>
      <c r="CJ43" s="36"/>
      <c r="CK43" s="187">
        <v>4.8611111111111112E-2</v>
      </c>
      <c r="CL43" s="203" t="s">
        <v>606</v>
      </c>
      <c r="CM43" s="187"/>
      <c r="CN43" s="187"/>
      <c r="CO43" s="36"/>
      <c r="CP43" s="36"/>
      <c r="CQ43" s="36"/>
      <c r="CR43" s="36"/>
      <c r="CS43" s="187">
        <v>9.0277777777777776E-2</v>
      </c>
      <c r="CT43" s="36"/>
      <c r="CU43" s="36"/>
      <c r="CV43" s="36"/>
      <c r="CW43" s="36"/>
      <c r="CX43" s="36"/>
      <c r="CY43" s="36"/>
      <c r="CZ43" s="36"/>
      <c r="DA43" s="36"/>
      <c r="DB43" s="36"/>
      <c r="DC43" s="36"/>
      <c r="DD43" s="36"/>
      <c r="DE43" s="36"/>
      <c r="DF43" s="36"/>
      <c r="DG43" s="36"/>
      <c r="DH43" s="36"/>
      <c r="DI43" s="36"/>
      <c r="DJ43" s="36"/>
      <c r="DK43" s="36"/>
      <c r="DL43" s="36"/>
      <c r="DM43" s="36"/>
      <c r="DN43" s="36"/>
      <c r="DO43" s="36"/>
      <c r="DP43" s="36"/>
      <c r="DQ43" s="205">
        <v>0.5625</v>
      </c>
      <c r="DR43" s="36"/>
      <c r="DS43" s="215">
        <v>13737500000</v>
      </c>
      <c r="DT43" s="195">
        <v>10240436846</v>
      </c>
      <c r="DU43" s="195">
        <v>1560186434</v>
      </c>
      <c r="DV43" s="4">
        <v>0.74543671308462234</v>
      </c>
      <c r="DW43" s="4">
        <v>0.11357135097361237</v>
      </c>
      <c r="DX43" s="9">
        <v>0.77777777777777779</v>
      </c>
      <c r="DY43" s="9">
        <v>1</v>
      </c>
      <c r="DZ43" s="9">
        <v>0.88888888888888884</v>
      </c>
      <c r="EA43" s="9">
        <v>0.3611111111111111</v>
      </c>
      <c r="EB43" s="9" t="s">
        <v>1678</v>
      </c>
      <c r="EC43" s="9">
        <v>0.5625</v>
      </c>
      <c r="ED43" s="59"/>
      <c r="EF43" s="42" t="str">
        <f t="shared" si="2"/>
        <v>5</v>
      </c>
      <c r="EG43" s="42" t="str">
        <f t="shared" si="3"/>
        <v>Gestión</v>
      </c>
    </row>
    <row r="44" spans="1:137" ht="141.75" customHeight="1" x14ac:dyDescent="0.3">
      <c r="A44" s="29" t="s">
        <v>78</v>
      </c>
      <c r="B44" s="30" t="s">
        <v>545</v>
      </c>
      <c r="C44" s="29" t="s">
        <v>607</v>
      </c>
      <c r="D44" s="29" t="s">
        <v>564</v>
      </c>
      <c r="E44" s="29" t="s">
        <v>565</v>
      </c>
      <c r="F44" s="29" t="s">
        <v>83</v>
      </c>
      <c r="G44" s="29" t="s">
        <v>83</v>
      </c>
      <c r="H44" s="29" t="s">
        <v>608</v>
      </c>
      <c r="I44" s="29" t="s">
        <v>550</v>
      </c>
      <c r="J44" s="63">
        <v>5</v>
      </c>
      <c r="K44" s="31" t="s">
        <v>609</v>
      </c>
      <c r="L44" s="31" t="s">
        <v>610</v>
      </c>
      <c r="M44" s="31" t="s">
        <v>611</v>
      </c>
      <c r="N44" s="31" t="s">
        <v>88</v>
      </c>
      <c r="O44" s="31" t="s">
        <v>89</v>
      </c>
      <c r="P44" s="58">
        <v>1</v>
      </c>
      <c r="Q44" s="33" t="s">
        <v>90</v>
      </c>
      <c r="R44" s="34">
        <v>44927</v>
      </c>
      <c r="S44" s="34">
        <v>46387</v>
      </c>
      <c r="T44" s="110"/>
      <c r="U44" s="110"/>
      <c r="V44" s="110"/>
      <c r="W44" s="110"/>
      <c r="X44" s="35">
        <v>0.25</v>
      </c>
      <c r="Y44" s="107">
        <v>6.25E-2</v>
      </c>
      <c r="Z44" s="13">
        <v>6.25E-2</v>
      </c>
      <c r="AA44" s="13">
        <v>6.25E-2</v>
      </c>
      <c r="AB44" s="13">
        <v>6.25E-2</v>
      </c>
      <c r="AC44" s="35">
        <v>0.25</v>
      </c>
      <c r="AD44" s="107">
        <v>6.25E-2</v>
      </c>
      <c r="AE44" s="107">
        <v>6.25E-2</v>
      </c>
      <c r="AF44" s="107">
        <v>6.25E-2</v>
      </c>
      <c r="AG44" s="107">
        <v>6.25E-2</v>
      </c>
      <c r="AH44" s="35">
        <v>0.25</v>
      </c>
      <c r="AI44" s="110"/>
      <c r="AJ44" s="110"/>
      <c r="AK44" s="110"/>
      <c r="AL44" s="110"/>
      <c r="AM44" s="35">
        <v>0.25</v>
      </c>
      <c r="AN44" s="13">
        <v>1</v>
      </c>
      <c r="AO44" s="105"/>
      <c r="AP44" s="105"/>
      <c r="AQ44" s="105"/>
      <c r="AR44" s="105"/>
      <c r="AS44" s="105"/>
      <c r="AT44" s="105"/>
      <c r="AU44" s="105"/>
      <c r="AV44" s="105"/>
      <c r="AW44" s="105"/>
      <c r="AX44" s="105"/>
      <c r="AY44" s="105"/>
      <c r="AZ44" s="105"/>
      <c r="BA44" s="105"/>
      <c r="BB44" s="105"/>
      <c r="BC44" s="105"/>
      <c r="BD44" s="105"/>
      <c r="BE44" s="36">
        <v>0.25</v>
      </c>
      <c r="BF44" s="108" t="s">
        <v>612</v>
      </c>
      <c r="BG44" s="105"/>
      <c r="BH44" s="105"/>
      <c r="BI44" s="4">
        <v>6.25E-2</v>
      </c>
      <c r="BJ44" s="60" t="s">
        <v>613</v>
      </c>
      <c r="BK44" s="36"/>
      <c r="BL44" s="36"/>
      <c r="BM44" s="4">
        <v>6.25E-2</v>
      </c>
      <c r="BN44" s="60" t="s">
        <v>614</v>
      </c>
      <c r="BO44" s="36"/>
      <c r="BP44" s="4"/>
      <c r="BQ44" s="4">
        <v>6.25E-2</v>
      </c>
      <c r="BR44" s="60" t="s">
        <v>615</v>
      </c>
      <c r="BS44" s="36"/>
      <c r="BT44" s="36"/>
      <c r="BU44" s="4">
        <v>9.6153846153846159E-3</v>
      </c>
      <c r="BV44" s="60" t="s">
        <v>616</v>
      </c>
      <c r="BW44" s="36"/>
      <c r="BX44" s="36"/>
      <c r="BY44" s="4">
        <v>0.19711538461538461</v>
      </c>
      <c r="BZ44" s="108" t="s">
        <v>617</v>
      </c>
      <c r="CA44" s="4"/>
      <c r="CB44" s="60"/>
      <c r="CC44" s="137">
        <v>2.5000000000000001E-2</v>
      </c>
      <c r="CD44" s="60" t="s">
        <v>618</v>
      </c>
      <c r="CE44" s="4"/>
      <c r="CF44" s="36"/>
      <c r="CG44" s="137">
        <v>6.25E-2</v>
      </c>
      <c r="CH44" s="111" t="s">
        <v>619</v>
      </c>
      <c r="CI44" s="36"/>
      <c r="CJ44" s="36"/>
      <c r="CK44" s="187">
        <v>4.1666666666666664E-2</v>
      </c>
      <c r="CL44" s="203" t="s">
        <v>620</v>
      </c>
      <c r="CM44" s="187"/>
      <c r="CN44" s="187"/>
      <c r="CO44" s="36"/>
      <c r="CP44" s="36"/>
      <c r="CQ44" s="36"/>
      <c r="CR44" s="36"/>
      <c r="CS44" s="187">
        <v>0.12916666666666665</v>
      </c>
      <c r="CT44" s="36"/>
      <c r="CU44" s="36"/>
      <c r="CV44" s="36"/>
      <c r="CW44" s="36"/>
      <c r="CX44" s="36"/>
      <c r="CY44" s="36"/>
      <c r="CZ44" s="36"/>
      <c r="DA44" s="36"/>
      <c r="DB44" s="36"/>
      <c r="DC44" s="36"/>
      <c r="DD44" s="36"/>
      <c r="DE44" s="36"/>
      <c r="DF44" s="36"/>
      <c r="DG44" s="36"/>
      <c r="DH44" s="36"/>
      <c r="DI44" s="36"/>
      <c r="DJ44" s="36"/>
      <c r="DK44" s="36"/>
      <c r="DL44" s="36"/>
      <c r="DM44" s="36"/>
      <c r="DN44" s="36"/>
      <c r="DO44" s="36"/>
      <c r="DP44" s="36"/>
      <c r="DQ44" s="205">
        <v>0.57628205128205123</v>
      </c>
      <c r="DR44" s="36"/>
      <c r="DS44" s="215">
        <v>4830000000</v>
      </c>
      <c r="DT44" s="195">
        <v>1833705517</v>
      </c>
      <c r="DU44" s="195">
        <v>484506796</v>
      </c>
      <c r="DV44" s="4">
        <v>0.37964917536231885</v>
      </c>
      <c r="DW44" s="4">
        <v>0.10031196604554865</v>
      </c>
      <c r="DX44" s="9">
        <v>0.66666666666666663</v>
      </c>
      <c r="DY44" s="9">
        <v>1</v>
      </c>
      <c r="DZ44" s="9">
        <v>0.78846153846153844</v>
      </c>
      <c r="EA44" s="9">
        <v>0.51666666666666661</v>
      </c>
      <c r="EB44" s="9" t="s">
        <v>1678</v>
      </c>
      <c r="EC44" s="9">
        <v>0.57628205128205123</v>
      </c>
      <c r="ED44" s="59"/>
      <c r="EF44" s="42" t="str">
        <f t="shared" si="2"/>
        <v>5</v>
      </c>
      <c r="EG44" s="42" t="str">
        <f t="shared" si="3"/>
        <v>Gestión</v>
      </c>
    </row>
    <row r="45" spans="1:137" s="115" customFormat="1" ht="236.4" customHeight="1" x14ac:dyDescent="0.25">
      <c r="A45" s="29" t="s">
        <v>78</v>
      </c>
      <c r="B45" s="29" t="s">
        <v>621</v>
      </c>
      <c r="C45" s="29" t="s">
        <v>622</v>
      </c>
      <c r="D45" s="29" t="s">
        <v>623</v>
      </c>
      <c r="E45" s="29" t="s">
        <v>623</v>
      </c>
      <c r="F45" s="29" t="s">
        <v>288</v>
      </c>
      <c r="G45" s="29" t="s">
        <v>288</v>
      </c>
      <c r="H45" s="29" t="s">
        <v>624</v>
      </c>
      <c r="I45" s="29" t="s">
        <v>550</v>
      </c>
      <c r="J45" s="112">
        <v>1</v>
      </c>
      <c r="K45" s="31" t="s">
        <v>625</v>
      </c>
      <c r="L45" s="31" t="s">
        <v>626</v>
      </c>
      <c r="M45" s="31" t="s">
        <v>627</v>
      </c>
      <c r="N45" s="31" t="s">
        <v>523</v>
      </c>
      <c r="O45" s="31" t="s">
        <v>89</v>
      </c>
      <c r="P45" s="31">
        <v>0</v>
      </c>
      <c r="Q45" s="33" t="s">
        <v>90</v>
      </c>
      <c r="R45" s="34">
        <v>44927</v>
      </c>
      <c r="S45" s="34">
        <v>46387</v>
      </c>
      <c r="T45" s="35"/>
      <c r="U45" s="35"/>
      <c r="V45" s="35"/>
      <c r="W45" s="35"/>
      <c r="X45" s="35">
        <v>0.25</v>
      </c>
      <c r="Y45" s="35">
        <v>1</v>
      </c>
      <c r="Z45" s="35">
        <v>1</v>
      </c>
      <c r="AA45" s="35">
        <v>1</v>
      </c>
      <c r="AB45" s="35">
        <v>1</v>
      </c>
      <c r="AC45" s="35">
        <v>1</v>
      </c>
      <c r="AD45" s="35">
        <v>1</v>
      </c>
      <c r="AE45" s="35">
        <v>1</v>
      </c>
      <c r="AF45" s="35">
        <v>1</v>
      </c>
      <c r="AG45" s="35">
        <v>1</v>
      </c>
      <c r="AH45" s="35">
        <v>1</v>
      </c>
      <c r="AI45" s="35"/>
      <c r="AJ45" s="35"/>
      <c r="AK45" s="35"/>
      <c r="AL45" s="35"/>
      <c r="AM45" s="35">
        <v>1</v>
      </c>
      <c r="AN45" s="35">
        <v>1</v>
      </c>
      <c r="AO45" s="113">
        <v>0.25</v>
      </c>
      <c r="AP45" s="66" t="s">
        <v>628</v>
      </c>
      <c r="AQ45" s="66"/>
      <c r="AR45" s="66"/>
      <c r="AS45" s="113">
        <v>0.25</v>
      </c>
      <c r="AT45" s="66" t="s">
        <v>629</v>
      </c>
      <c r="AU45" s="66"/>
      <c r="AV45" s="66"/>
      <c r="AW45" s="113">
        <v>0.25</v>
      </c>
      <c r="AX45" s="66" t="s">
        <v>630</v>
      </c>
      <c r="AY45" s="66"/>
      <c r="AZ45" s="66"/>
      <c r="BA45" s="113">
        <v>0.25</v>
      </c>
      <c r="BB45" s="66" t="s">
        <v>631</v>
      </c>
      <c r="BC45" s="66"/>
      <c r="BD45" s="66"/>
      <c r="BE45" s="113">
        <v>1</v>
      </c>
      <c r="BF45" s="66" t="s">
        <v>632</v>
      </c>
      <c r="BG45" s="66"/>
      <c r="BH45" s="66"/>
      <c r="BI45" s="114">
        <v>1</v>
      </c>
      <c r="BJ45" s="60" t="s">
        <v>633</v>
      </c>
      <c r="BK45" s="66"/>
      <c r="BL45" s="66"/>
      <c r="BM45" s="114">
        <v>1</v>
      </c>
      <c r="BN45" s="66" t="s">
        <v>634</v>
      </c>
      <c r="BO45" s="66"/>
      <c r="BP45" s="66"/>
      <c r="BQ45" s="114">
        <v>1</v>
      </c>
      <c r="BR45" s="60" t="s">
        <v>635</v>
      </c>
      <c r="BS45" s="66"/>
      <c r="BT45" s="66"/>
      <c r="BU45" s="114" t="s">
        <v>636</v>
      </c>
      <c r="BV45" s="60" t="s">
        <v>636</v>
      </c>
      <c r="BW45" s="36"/>
      <c r="BX45" s="36"/>
      <c r="BY45" s="114" t="s">
        <v>636</v>
      </c>
      <c r="BZ45" s="37" t="s">
        <v>636</v>
      </c>
      <c r="CA45" s="37"/>
      <c r="CB45" s="37"/>
      <c r="CC45" s="114" t="s">
        <v>636</v>
      </c>
      <c r="CD45" s="40" t="s">
        <v>636</v>
      </c>
      <c r="CE45" s="36"/>
      <c r="CF45" s="105"/>
      <c r="CG45" s="36">
        <v>1</v>
      </c>
      <c r="CH45" s="37" t="s">
        <v>637</v>
      </c>
      <c r="CI45" s="37" t="s">
        <v>638</v>
      </c>
      <c r="CJ45" s="114" t="s">
        <v>639</v>
      </c>
      <c r="CK45" s="187">
        <v>1</v>
      </c>
      <c r="CL45" s="199" t="s">
        <v>640</v>
      </c>
      <c r="CM45" s="199" t="s">
        <v>641</v>
      </c>
      <c r="CN45" s="204" t="s">
        <v>642</v>
      </c>
      <c r="CO45" s="105"/>
      <c r="CP45" s="105"/>
      <c r="CQ45" s="105"/>
      <c r="CR45" s="105"/>
      <c r="CS45" s="187">
        <v>0.5</v>
      </c>
      <c r="CT45" s="105"/>
      <c r="CU45" s="105"/>
      <c r="CV45" s="105"/>
      <c r="CW45" s="105"/>
      <c r="CX45" s="105"/>
      <c r="CY45" s="105"/>
      <c r="CZ45" s="105"/>
      <c r="DA45" s="105"/>
      <c r="DB45" s="105"/>
      <c r="DC45" s="105"/>
      <c r="DD45" s="105"/>
      <c r="DE45" s="105"/>
      <c r="DF45" s="105"/>
      <c r="DG45" s="105"/>
      <c r="DH45" s="105"/>
      <c r="DI45" s="105"/>
      <c r="DJ45" s="105"/>
      <c r="DK45" s="105"/>
      <c r="DL45" s="105"/>
      <c r="DM45" s="105"/>
      <c r="DN45" s="105"/>
      <c r="DO45" s="105"/>
      <c r="DP45" s="105"/>
      <c r="DQ45" s="187">
        <v>0.375</v>
      </c>
      <c r="DR45" s="105"/>
      <c r="DS45" s="217">
        <v>5000000000</v>
      </c>
      <c r="DT45" s="195">
        <v>4801637750</v>
      </c>
      <c r="DU45" s="195"/>
      <c r="DV45" s="4">
        <v>0.96032755000000003</v>
      </c>
      <c r="DW45" s="4">
        <v>0</v>
      </c>
      <c r="DX45" s="9">
        <v>1</v>
      </c>
      <c r="DY45" s="9">
        <v>1.0000100000000001</v>
      </c>
      <c r="DZ45" s="9" t="s">
        <v>1679</v>
      </c>
      <c r="EA45" s="9">
        <v>0.5</v>
      </c>
      <c r="EB45" s="9" t="s">
        <v>1678</v>
      </c>
      <c r="EC45" s="9">
        <v>0.375</v>
      </c>
      <c r="ED45" s="60"/>
      <c r="EF45" s="42" t="str">
        <f t="shared" si="2"/>
        <v>5</v>
      </c>
      <c r="EG45" s="42" t="str">
        <f t="shared" si="3"/>
        <v>Producto</v>
      </c>
    </row>
    <row r="46" spans="1:137" s="115" customFormat="1" ht="236.4" customHeight="1" x14ac:dyDescent="0.25">
      <c r="A46" s="43" t="s">
        <v>78</v>
      </c>
      <c r="B46" s="43" t="s">
        <v>621</v>
      </c>
      <c r="C46" s="43" t="s">
        <v>622</v>
      </c>
      <c r="D46" s="43" t="s">
        <v>623</v>
      </c>
      <c r="E46" s="43" t="s">
        <v>623</v>
      </c>
      <c r="F46" s="43" t="s">
        <v>288</v>
      </c>
      <c r="G46" s="43" t="s">
        <v>288</v>
      </c>
      <c r="H46" s="43" t="s">
        <v>624</v>
      </c>
      <c r="I46" s="43" t="s">
        <v>550</v>
      </c>
      <c r="J46" s="116">
        <v>2</v>
      </c>
      <c r="K46" s="45" t="s">
        <v>643</v>
      </c>
      <c r="L46" s="45" t="s">
        <v>644</v>
      </c>
      <c r="M46" s="45" t="s">
        <v>645</v>
      </c>
      <c r="N46" s="45" t="s">
        <v>88</v>
      </c>
      <c r="O46" s="45" t="s">
        <v>195</v>
      </c>
      <c r="P46" s="45">
        <v>0</v>
      </c>
      <c r="Q46" s="47" t="s">
        <v>90</v>
      </c>
      <c r="R46" s="48">
        <v>44927</v>
      </c>
      <c r="S46" s="48">
        <v>46387</v>
      </c>
      <c r="T46" s="35"/>
      <c r="U46" s="35"/>
      <c r="V46" s="35"/>
      <c r="W46" s="35"/>
      <c r="X46" s="49">
        <v>0.25</v>
      </c>
      <c r="Y46" s="35">
        <v>0</v>
      </c>
      <c r="Z46" s="35">
        <v>0</v>
      </c>
      <c r="AA46" s="35">
        <v>0</v>
      </c>
      <c r="AB46" s="35">
        <v>0</v>
      </c>
      <c r="AC46" s="49">
        <v>0</v>
      </c>
      <c r="AD46" s="49">
        <v>0</v>
      </c>
      <c r="AE46" s="49">
        <v>0</v>
      </c>
      <c r="AF46" s="49">
        <v>0</v>
      </c>
      <c r="AG46" s="49">
        <v>0</v>
      </c>
      <c r="AH46" s="49">
        <v>0</v>
      </c>
      <c r="AI46" s="35"/>
      <c r="AJ46" s="35"/>
      <c r="AK46" s="35"/>
      <c r="AL46" s="35"/>
      <c r="AM46" s="49">
        <v>0</v>
      </c>
      <c r="AN46" s="14">
        <v>0.25</v>
      </c>
      <c r="AO46" s="117">
        <v>0</v>
      </c>
      <c r="AP46" s="118" t="s">
        <v>646</v>
      </c>
      <c r="AQ46" s="118"/>
      <c r="AR46" s="118"/>
      <c r="AS46" s="117">
        <v>0.25</v>
      </c>
      <c r="AT46" s="118" t="s">
        <v>647</v>
      </c>
      <c r="AU46" s="118"/>
      <c r="AV46" s="118"/>
      <c r="AW46" s="117">
        <v>0</v>
      </c>
      <c r="AX46" s="118" t="s">
        <v>648</v>
      </c>
      <c r="AY46" s="118"/>
      <c r="AZ46" s="118"/>
      <c r="BA46" s="117">
        <v>0.25</v>
      </c>
      <c r="BB46" s="118" t="s">
        <v>649</v>
      </c>
      <c r="BC46" s="118"/>
      <c r="BD46" s="118"/>
      <c r="BE46" s="117">
        <v>0.25</v>
      </c>
      <c r="BF46" s="118" t="s">
        <v>650</v>
      </c>
      <c r="BG46" s="118"/>
      <c r="BH46" s="118"/>
      <c r="BI46" s="117">
        <v>0</v>
      </c>
      <c r="BJ46" s="119" t="s">
        <v>651</v>
      </c>
      <c r="BK46" s="118"/>
      <c r="BL46" s="118"/>
      <c r="BM46" s="117">
        <v>0</v>
      </c>
      <c r="BN46" s="118" t="s">
        <v>652</v>
      </c>
      <c r="BO46" s="118"/>
      <c r="BP46" s="118"/>
      <c r="BQ46" s="117">
        <v>0</v>
      </c>
      <c r="BR46" s="43" t="s">
        <v>653</v>
      </c>
      <c r="BS46" s="118"/>
      <c r="BT46" s="118"/>
      <c r="BU46" s="120" t="s">
        <v>636</v>
      </c>
      <c r="BV46" s="119" t="s">
        <v>636</v>
      </c>
      <c r="BW46" s="44"/>
      <c r="BX46" s="44"/>
      <c r="BY46" s="120" t="s">
        <v>636</v>
      </c>
      <c r="BZ46" s="50" t="s">
        <v>636</v>
      </c>
      <c r="CA46" s="50"/>
      <c r="CB46" s="50"/>
      <c r="CC46" s="120" t="s">
        <v>636</v>
      </c>
      <c r="CD46" s="52" t="s">
        <v>636</v>
      </c>
      <c r="CE46" s="44"/>
      <c r="CF46" s="121"/>
      <c r="CG46" s="44" t="s">
        <v>92</v>
      </c>
      <c r="CH46" s="50" t="s">
        <v>654</v>
      </c>
      <c r="CI46" s="50" t="s">
        <v>638</v>
      </c>
      <c r="CJ46" s="120" t="s">
        <v>655</v>
      </c>
      <c r="CK46" s="44"/>
      <c r="CL46" s="50"/>
      <c r="CM46" s="50"/>
      <c r="CN46" s="120"/>
      <c r="CO46" s="121"/>
      <c r="CP46" s="121"/>
      <c r="CQ46" s="121"/>
      <c r="CR46" s="121"/>
      <c r="CS46" s="120">
        <v>0</v>
      </c>
      <c r="CT46" s="121"/>
      <c r="CU46" s="121"/>
      <c r="CV46" s="121"/>
      <c r="CW46" s="121"/>
      <c r="CX46" s="121"/>
      <c r="CY46" s="121"/>
      <c r="CZ46" s="121"/>
      <c r="DA46" s="121"/>
      <c r="DB46" s="121"/>
      <c r="DC46" s="121"/>
      <c r="DD46" s="121"/>
      <c r="DE46" s="121"/>
      <c r="DF46" s="121"/>
      <c r="DG46" s="121"/>
      <c r="DH46" s="121"/>
      <c r="DI46" s="121"/>
      <c r="DJ46" s="121"/>
      <c r="DK46" s="121"/>
      <c r="DL46" s="121"/>
      <c r="DM46" s="121"/>
      <c r="DN46" s="121"/>
      <c r="DO46" s="121"/>
      <c r="DP46" s="121"/>
      <c r="DQ46" s="120">
        <v>0.25</v>
      </c>
      <c r="DR46" s="121"/>
      <c r="DS46" s="44" t="s">
        <v>92</v>
      </c>
      <c r="DT46" s="44" t="s">
        <v>92</v>
      </c>
      <c r="DU46" s="44" t="s">
        <v>92</v>
      </c>
      <c r="DV46" s="5" t="s">
        <v>288</v>
      </c>
      <c r="DW46" s="5" t="s">
        <v>288</v>
      </c>
      <c r="DX46" s="12" t="s">
        <v>1676</v>
      </c>
      <c r="DY46" s="9">
        <v>1</v>
      </c>
      <c r="DZ46" s="9" t="s">
        <v>1676</v>
      </c>
      <c r="EA46" s="12" t="s">
        <v>1676</v>
      </c>
      <c r="EB46" s="9" t="s">
        <v>1679</v>
      </c>
      <c r="EC46" s="12">
        <v>1</v>
      </c>
      <c r="ED46" s="119"/>
      <c r="EF46" s="42" t="str">
        <f t="shared" si="2"/>
        <v>5</v>
      </c>
      <c r="EG46" s="42" t="str">
        <f t="shared" si="3"/>
        <v>Gestión</v>
      </c>
    </row>
    <row r="47" spans="1:137" s="115" customFormat="1" ht="236.4" customHeight="1" x14ac:dyDescent="0.25">
      <c r="A47" s="29" t="s">
        <v>78</v>
      </c>
      <c r="B47" s="29" t="s">
        <v>621</v>
      </c>
      <c r="C47" s="29" t="s">
        <v>622</v>
      </c>
      <c r="D47" s="29" t="s">
        <v>623</v>
      </c>
      <c r="E47" s="29" t="s">
        <v>623</v>
      </c>
      <c r="F47" s="29" t="s">
        <v>288</v>
      </c>
      <c r="G47" s="29" t="s">
        <v>288</v>
      </c>
      <c r="H47" s="29" t="s">
        <v>624</v>
      </c>
      <c r="I47" s="29" t="s">
        <v>550</v>
      </c>
      <c r="J47" s="112">
        <v>3</v>
      </c>
      <c r="K47" s="31" t="s">
        <v>656</v>
      </c>
      <c r="L47" s="31" t="s">
        <v>657</v>
      </c>
      <c r="M47" s="57" t="s">
        <v>658</v>
      </c>
      <c r="N47" s="31" t="s">
        <v>88</v>
      </c>
      <c r="O47" s="31" t="s">
        <v>89</v>
      </c>
      <c r="P47" s="31">
        <v>0</v>
      </c>
      <c r="Q47" s="33" t="s">
        <v>90</v>
      </c>
      <c r="R47" s="34">
        <v>44927</v>
      </c>
      <c r="S47" s="34">
        <v>46387</v>
      </c>
      <c r="T47" s="35"/>
      <c r="U47" s="35"/>
      <c r="V47" s="35"/>
      <c r="W47" s="35"/>
      <c r="X47" s="35">
        <v>0.25</v>
      </c>
      <c r="Y47" s="35">
        <v>1</v>
      </c>
      <c r="Z47" s="35">
        <v>1</v>
      </c>
      <c r="AA47" s="35">
        <v>1</v>
      </c>
      <c r="AB47" s="35">
        <v>1</v>
      </c>
      <c r="AC47" s="35">
        <v>1</v>
      </c>
      <c r="AD47" s="35">
        <v>1</v>
      </c>
      <c r="AE47" s="35">
        <v>1</v>
      </c>
      <c r="AF47" s="35">
        <v>1</v>
      </c>
      <c r="AG47" s="35">
        <v>1</v>
      </c>
      <c r="AH47" s="35">
        <v>1</v>
      </c>
      <c r="AI47" s="35"/>
      <c r="AJ47" s="35"/>
      <c r="AK47" s="35"/>
      <c r="AL47" s="35"/>
      <c r="AM47" s="35">
        <v>1</v>
      </c>
      <c r="AN47" s="35">
        <v>1</v>
      </c>
      <c r="AO47" s="36">
        <v>0</v>
      </c>
      <c r="AP47" s="66" t="s">
        <v>659</v>
      </c>
      <c r="AQ47" s="66"/>
      <c r="AR47" s="66"/>
      <c r="AS47" s="36">
        <v>0.25</v>
      </c>
      <c r="AT47" s="66" t="s">
        <v>660</v>
      </c>
      <c r="AU47" s="66"/>
      <c r="AV47" s="66"/>
      <c r="AW47" s="36">
        <v>0.25</v>
      </c>
      <c r="AX47" s="66" t="s">
        <v>661</v>
      </c>
      <c r="AY47" s="66"/>
      <c r="AZ47" s="66"/>
      <c r="BA47" s="36">
        <v>0.25</v>
      </c>
      <c r="BB47" s="66" t="s">
        <v>662</v>
      </c>
      <c r="BC47" s="66"/>
      <c r="BD47" s="66"/>
      <c r="BE47" s="38">
        <v>1</v>
      </c>
      <c r="BF47" s="66" t="s">
        <v>663</v>
      </c>
      <c r="BG47" s="66"/>
      <c r="BH47" s="66"/>
      <c r="BI47" s="36">
        <v>1</v>
      </c>
      <c r="BJ47" s="60" t="s">
        <v>664</v>
      </c>
      <c r="BK47" s="66"/>
      <c r="BL47" s="66"/>
      <c r="BM47" s="36">
        <v>1</v>
      </c>
      <c r="BN47" s="66" t="s">
        <v>665</v>
      </c>
      <c r="BO47" s="66"/>
      <c r="BP47" s="66"/>
      <c r="BQ47" s="36">
        <v>1</v>
      </c>
      <c r="BR47" s="60" t="s">
        <v>666</v>
      </c>
      <c r="BS47" s="66"/>
      <c r="BT47" s="66"/>
      <c r="BU47" s="114" t="s">
        <v>636</v>
      </c>
      <c r="BV47" s="60" t="s">
        <v>636</v>
      </c>
      <c r="BW47" s="36"/>
      <c r="BX47" s="36"/>
      <c r="BY47" s="114" t="s">
        <v>636</v>
      </c>
      <c r="BZ47" s="122" t="s">
        <v>636</v>
      </c>
      <c r="CA47" s="122"/>
      <c r="CB47" s="122"/>
      <c r="CC47" s="114" t="s">
        <v>636</v>
      </c>
      <c r="CD47" s="40" t="s">
        <v>636</v>
      </c>
      <c r="CE47" s="36"/>
      <c r="CF47" s="105"/>
      <c r="CG47" s="36">
        <v>1</v>
      </c>
      <c r="CH47" s="37" t="s">
        <v>667</v>
      </c>
      <c r="CI47" s="37" t="s">
        <v>668</v>
      </c>
      <c r="CJ47" s="114" t="s">
        <v>669</v>
      </c>
      <c r="CK47" s="187">
        <v>1</v>
      </c>
      <c r="CL47" s="199" t="s">
        <v>670</v>
      </c>
      <c r="CM47" s="199" t="s">
        <v>671</v>
      </c>
      <c r="CN47" s="204" t="s">
        <v>672</v>
      </c>
      <c r="CO47" s="105"/>
      <c r="CP47" s="105"/>
      <c r="CQ47" s="105"/>
      <c r="CR47" s="105"/>
      <c r="CS47" s="187">
        <v>0.5</v>
      </c>
      <c r="CT47" s="105"/>
      <c r="CU47" s="105"/>
      <c r="CV47" s="105"/>
      <c r="CW47" s="105"/>
      <c r="CX47" s="105"/>
      <c r="CY47" s="105"/>
      <c r="CZ47" s="105"/>
      <c r="DA47" s="105"/>
      <c r="DB47" s="105"/>
      <c r="DC47" s="105"/>
      <c r="DD47" s="105"/>
      <c r="DE47" s="105"/>
      <c r="DF47" s="105"/>
      <c r="DG47" s="105"/>
      <c r="DH47" s="105"/>
      <c r="DI47" s="105"/>
      <c r="DJ47" s="105"/>
      <c r="DK47" s="105"/>
      <c r="DL47" s="105"/>
      <c r="DM47" s="105"/>
      <c r="DN47" s="105"/>
      <c r="DO47" s="105"/>
      <c r="DP47" s="105"/>
      <c r="DQ47" s="187">
        <v>0.375</v>
      </c>
      <c r="DR47" s="105"/>
      <c r="DS47" s="6">
        <v>13125900000</v>
      </c>
      <c r="DT47" s="195">
        <v>5125900000</v>
      </c>
      <c r="DU47" s="195">
        <v>1444223784</v>
      </c>
      <c r="DV47" s="4">
        <v>0.3905179835287485</v>
      </c>
      <c r="DW47" s="4">
        <v>0.11002855301350764</v>
      </c>
      <c r="DX47" s="9">
        <v>1</v>
      </c>
      <c r="DY47" s="9">
        <v>1.0000100000000001</v>
      </c>
      <c r="DZ47" s="9" t="s">
        <v>1679</v>
      </c>
      <c r="EA47" s="9">
        <v>0.5</v>
      </c>
      <c r="EB47" s="9" t="s">
        <v>1678</v>
      </c>
      <c r="EC47" s="9">
        <v>0.375</v>
      </c>
      <c r="ED47" s="60"/>
      <c r="EF47" s="42" t="str">
        <f t="shared" si="2"/>
        <v>5</v>
      </c>
      <c r="EG47" s="42" t="str">
        <f t="shared" si="3"/>
        <v>Gestión</v>
      </c>
    </row>
    <row r="48" spans="1:137" s="115" customFormat="1" ht="236.4" customHeight="1" x14ac:dyDescent="0.25">
      <c r="A48" s="29" t="s">
        <v>78</v>
      </c>
      <c r="B48" s="29" t="s">
        <v>621</v>
      </c>
      <c r="C48" s="29" t="s">
        <v>622</v>
      </c>
      <c r="D48" s="29" t="s">
        <v>623</v>
      </c>
      <c r="E48" s="29" t="s">
        <v>623</v>
      </c>
      <c r="F48" s="29" t="s">
        <v>288</v>
      </c>
      <c r="G48" s="29" t="s">
        <v>288</v>
      </c>
      <c r="H48" s="29" t="s">
        <v>624</v>
      </c>
      <c r="I48" s="29" t="s">
        <v>84</v>
      </c>
      <c r="J48" s="63">
        <v>4</v>
      </c>
      <c r="K48" s="31" t="s">
        <v>673</v>
      </c>
      <c r="L48" s="31" t="s">
        <v>674</v>
      </c>
      <c r="M48" s="31" t="s">
        <v>675</v>
      </c>
      <c r="N48" s="31" t="s">
        <v>253</v>
      </c>
      <c r="O48" s="31" t="s">
        <v>215</v>
      </c>
      <c r="P48" s="31">
        <v>0</v>
      </c>
      <c r="Q48" s="33" t="s">
        <v>216</v>
      </c>
      <c r="R48" s="34">
        <v>44927</v>
      </c>
      <c r="S48" s="34">
        <v>46387</v>
      </c>
      <c r="T48" s="57"/>
      <c r="U48" s="57"/>
      <c r="V48" s="57"/>
      <c r="W48" s="57"/>
      <c r="X48" s="57">
        <v>4</v>
      </c>
      <c r="Y48" s="57">
        <v>0</v>
      </c>
      <c r="Z48" s="57">
        <v>1</v>
      </c>
      <c r="AA48" s="57">
        <v>2</v>
      </c>
      <c r="AB48" s="57">
        <v>2</v>
      </c>
      <c r="AC48" s="57">
        <v>5</v>
      </c>
      <c r="AD48" s="57"/>
      <c r="AE48" s="57"/>
      <c r="AF48" s="57"/>
      <c r="AG48" s="57"/>
      <c r="AH48" s="57">
        <v>5</v>
      </c>
      <c r="AI48" s="57"/>
      <c r="AJ48" s="57"/>
      <c r="AK48" s="57"/>
      <c r="AL48" s="57"/>
      <c r="AM48" s="57">
        <v>5</v>
      </c>
      <c r="AN48" s="57">
        <v>19</v>
      </c>
      <c r="AO48" s="36">
        <v>0.25</v>
      </c>
      <c r="AP48" s="66" t="s">
        <v>676</v>
      </c>
      <c r="AQ48" s="66"/>
      <c r="AR48" s="66"/>
      <c r="AS48" s="36">
        <v>0.25</v>
      </c>
      <c r="AT48" s="66" t="s">
        <v>677</v>
      </c>
      <c r="AU48" s="66"/>
      <c r="AV48" s="66"/>
      <c r="AW48" s="64">
        <v>2</v>
      </c>
      <c r="AX48" s="66" t="s">
        <v>678</v>
      </c>
      <c r="AY48" s="66"/>
      <c r="AZ48" s="66"/>
      <c r="BA48" s="64">
        <v>0.25</v>
      </c>
      <c r="BB48" s="66" t="s">
        <v>679</v>
      </c>
      <c r="BC48" s="66"/>
      <c r="BD48" s="66"/>
      <c r="BE48" s="64">
        <v>4</v>
      </c>
      <c r="BF48" s="66" t="s">
        <v>680</v>
      </c>
      <c r="BG48" s="66"/>
      <c r="BH48" s="66"/>
      <c r="BI48" s="64">
        <v>0</v>
      </c>
      <c r="BJ48" s="60" t="s">
        <v>681</v>
      </c>
      <c r="BK48" s="66"/>
      <c r="BL48" s="66"/>
      <c r="BM48" s="64">
        <v>0</v>
      </c>
      <c r="BN48" s="66" t="s">
        <v>682</v>
      </c>
      <c r="BO48" s="66"/>
      <c r="BP48" s="66"/>
      <c r="BQ48" s="64">
        <v>2</v>
      </c>
      <c r="BR48" s="60" t="s">
        <v>683</v>
      </c>
      <c r="BS48" s="66"/>
      <c r="BT48" s="66"/>
      <c r="BU48" s="114" t="s">
        <v>636</v>
      </c>
      <c r="BV48" s="60" t="s">
        <v>636</v>
      </c>
      <c r="BW48" s="36"/>
      <c r="BX48" s="36"/>
      <c r="BY48" s="114" t="s">
        <v>636</v>
      </c>
      <c r="BZ48" s="37" t="s">
        <v>636</v>
      </c>
      <c r="CA48" s="37"/>
      <c r="CB48" s="37"/>
      <c r="CC48" s="114" t="s">
        <v>636</v>
      </c>
      <c r="CD48" s="40" t="s">
        <v>636</v>
      </c>
      <c r="CE48" s="36"/>
      <c r="CF48" s="105"/>
      <c r="CG48" s="88">
        <v>4</v>
      </c>
      <c r="CH48" s="37" t="s">
        <v>684</v>
      </c>
      <c r="CI48" s="37" t="s">
        <v>685</v>
      </c>
      <c r="CJ48" s="114" t="s">
        <v>83</v>
      </c>
      <c r="CK48" s="193">
        <v>2</v>
      </c>
      <c r="CL48" s="199" t="s">
        <v>686</v>
      </c>
      <c r="CM48" s="199" t="s">
        <v>687</v>
      </c>
      <c r="CN48" s="204" t="s">
        <v>688</v>
      </c>
      <c r="CO48" s="105"/>
      <c r="CP48" s="105"/>
      <c r="CQ48" s="105"/>
      <c r="CR48" s="105"/>
      <c r="CS48" s="192">
        <v>6</v>
      </c>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92">
        <v>10</v>
      </c>
      <c r="DR48" s="105"/>
      <c r="DS48" s="215">
        <v>550000000</v>
      </c>
      <c r="DT48" s="195">
        <v>550000000</v>
      </c>
      <c r="DU48" s="195"/>
      <c r="DV48" s="4">
        <v>1</v>
      </c>
      <c r="DW48" s="4">
        <v>0</v>
      </c>
      <c r="DX48" s="9" t="s">
        <v>1676</v>
      </c>
      <c r="DY48" s="9">
        <v>1</v>
      </c>
      <c r="DZ48" s="9" t="s">
        <v>1679</v>
      </c>
      <c r="EA48" s="9">
        <v>1.0000100000000001</v>
      </c>
      <c r="EB48" s="9" t="s">
        <v>1678</v>
      </c>
      <c r="EC48" s="9">
        <v>0.52631578947368418</v>
      </c>
      <c r="ED48" s="60"/>
      <c r="EF48" s="42" t="str">
        <f t="shared" si="2"/>
        <v>6</v>
      </c>
      <c r="EG48" s="42" t="str">
        <f t="shared" si="3"/>
        <v>Producto</v>
      </c>
    </row>
    <row r="49" spans="1:137" s="42" customFormat="1" ht="238.5" customHeight="1" x14ac:dyDescent="0.3">
      <c r="A49" s="29" t="s">
        <v>78</v>
      </c>
      <c r="B49" s="30" t="s">
        <v>1462</v>
      </c>
      <c r="C49" s="30" t="s">
        <v>1463</v>
      </c>
      <c r="D49" s="30" t="s">
        <v>1464</v>
      </c>
      <c r="E49" s="30" t="s">
        <v>1465</v>
      </c>
      <c r="F49" s="274" t="s">
        <v>1466</v>
      </c>
      <c r="G49" s="29"/>
      <c r="H49" s="29" t="s">
        <v>1467</v>
      </c>
      <c r="I49" s="29" t="s">
        <v>1178</v>
      </c>
      <c r="J49" s="57">
        <v>1</v>
      </c>
      <c r="K49" s="275" t="s">
        <v>1468</v>
      </c>
      <c r="L49" s="275" t="s">
        <v>1469</v>
      </c>
      <c r="M49" s="275" t="s">
        <v>1470</v>
      </c>
      <c r="N49" s="31" t="s">
        <v>253</v>
      </c>
      <c r="O49" s="31" t="s">
        <v>215</v>
      </c>
      <c r="P49" s="276">
        <v>40</v>
      </c>
      <c r="Q49" s="31" t="s">
        <v>216</v>
      </c>
      <c r="R49" s="34">
        <v>44927</v>
      </c>
      <c r="S49" s="34">
        <v>46387</v>
      </c>
      <c r="T49" s="34"/>
      <c r="U49" s="34"/>
      <c r="V49" s="34"/>
      <c r="W49" s="34"/>
      <c r="X49" s="276">
        <v>138</v>
      </c>
      <c r="Y49" s="277">
        <v>0</v>
      </c>
      <c r="Z49" s="277">
        <v>75</v>
      </c>
      <c r="AA49" s="277">
        <v>75</v>
      </c>
      <c r="AB49" s="277">
        <v>70</v>
      </c>
      <c r="AC49" s="278">
        <v>220</v>
      </c>
      <c r="AD49" s="278"/>
      <c r="AE49" s="278">
        <v>40</v>
      </c>
      <c r="AF49" s="278">
        <v>65</v>
      </c>
      <c r="AG49" s="278">
        <v>65</v>
      </c>
      <c r="AH49" s="276">
        <v>170</v>
      </c>
      <c r="AI49" s="63"/>
      <c r="AJ49" s="63"/>
      <c r="AK49" s="63"/>
      <c r="AL49" s="63"/>
      <c r="AM49" s="276">
        <v>138</v>
      </c>
      <c r="AN49" s="276">
        <v>666</v>
      </c>
      <c r="AO49" s="36" t="s">
        <v>92</v>
      </c>
      <c r="AP49" s="59" t="s">
        <v>197</v>
      </c>
      <c r="AQ49" s="36"/>
      <c r="AR49" s="36"/>
      <c r="AS49" s="36" t="s">
        <v>92</v>
      </c>
      <c r="AT49" s="59" t="s">
        <v>197</v>
      </c>
      <c r="AU49" s="36"/>
      <c r="AV49" s="36"/>
      <c r="AW49" s="36" t="s">
        <v>92</v>
      </c>
      <c r="AX49" s="60" t="s">
        <v>197</v>
      </c>
      <c r="AY49" s="36"/>
      <c r="AZ49" s="36"/>
      <c r="BA49" s="36">
        <v>1</v>
      </c>
      <c r="BB49" s="60" t="s">
        <v>198</v>
      </c>
      <c r="BC49" s="36"/>
      <c r="BD49" s="36"/>
      <c r="BE49" s="64">
        <v>158</v>
      </c>
      <c r="BF49" s="59" t="s">
        <v>1471</v>
      </c>
      <c r="BG49" s="36"/>
      <c r="BH49" s="60"/>
      <c r="BI49" s="64"/>
      <c r="BJ49" s="59" t="s">
        <v>1472</v>
      </c>
      <c r="BK49" s="36"/>
      <c r="BL49" s="36"/>
      <c r="BM49" s="64">
        <v>7</v>
      </c>
      <c r="BN49" s="59" t="s">
        <v>1473</v>
      </c>
      <c r="BO49" s="36"/>
      <c r="BP49" s="36"/>
      <c r="BQ49" s="64">
        <v>103</v>
      </c>
      <c r="BR49" s="60" t="s">
        <v>1474</v>
      </c>
      <c r="BS49" s="36"/>
      <c r="BT49" s="36"/>
      <c r="BU49" s="64">
        <v>101</v>
      </c>
      <c r="BV49" s="279" t="s">
        <v>1475</v>
      </c>
      <c r="BW49" s="36"/>
      <c r="BX49" s="36"/>
      <c r="BY49" s="64">
        <v>211</v>
      </c>
      <c r="BZ49" s="280" t="s">
        <v>1476</v>
      </c>
      <c r="CA49" s="36"/>
      <c r="CB49" s="61"/>
      <c r="CC49" s="59" t="s">
        <v>83</v>
      </c>
      <c r="CD49" s="60" t="s">
        <v>1477</v>
      </c>
      <c r="CE49" s="59"/>
      <c r="CF49" s="37"/>
      <c r="CG49" s="88">
        <v>0</v>
      </c>
      <c r="CH49" s="40" t="s">
        <v>1478</v>
      </c>
      <c r="CI49" s="40" t="s">
        <v>1479</v>
      </c>
      <c r="CJ49" s="40" t="s">
        <v>1480</v>
      </c>
      <c r="CK49" s="298">
        <v>90</v>
      </c>
      <c r="CL49" s="300" t="s">
        <v>1481</v>
      </c>
      <c r="CM49" s="197"/>
      <c r="CN49" s="197"/>
      <c r="CO49" s="36"/>
      <c r="CP49" s="36"/>
      <c r="CQ49" s="36"/>
      <c r="CR49" s="36"/>
      <c r="CS49" s="193">
        <v>90</v>
      </c>
      <c r="CT49" s="36"/>
      <c r="CU49" s="36"/>
      <c r="CV49" s="36"/>
      <c r="CW49" s="36"/>
      <c r="CX49" s="36"/>
      <c r="CY49" s="36"/>
      <c r="CZ49" s="36"/>
      <c r="DA49" s="36"/>
      <c r="DB49" s="36"/>
      <c r="DC49" s="36"/>
      <c r="DD49" s="36"/>
      <c r="DE49" s="36"/>
      <c r="DF49" s="36"/>
      <c r="DG49" s="36"/>
      <c r="DH49" s="36"/>
      <c r="DI49" s="36"/>
      <c r="DJ49" s="36"/>
      <c r="DK49" s="36"/>
      <c r="DL49" s="36"/>
      <c r="DM49" s="36"/>
      <c r="DN49" s="36"/>
      <c r="DO49" s="36"/>
      <c r="DP49" s="36"/>
      <c r="DQ49" s="192">
        <v>459</v>
      </c>
      <c r="DR49" s="36"/>
      <c r="DS49" s="302">
        <v>12159344831</v>
      </c>
      <c r="DT49" s="301">
        <v>10395999902</v>
      </c>
      <c r="DU49" s="301">
        <v>1187335153</v>
      </c>
      <c r="DV49" s="4">
        <v>0.8549802679742754</v>
      </c>
      <c r="DW49" s="4">
        <v>9.7647954680330593E-2</v>
      </c>
      <c r="DX49" s="9">
        <v>1.0000100000000001</v>
      </c>
      <c r="DY49" s="9" t="s">
        <v>1679</v>
      </c>
      <c r="DZ49" s="9" t="s">
        <v>1679</v>
      </c>
      <c r="EA49" s="9">
        <v>0.52941176470588236</v>
      </c>
      <c r="EB49" s="9" t="s">
        <v>1679</v>
      </c>
      <c r="EC49" s="9">
        <v>0.68918918918918914</v>
      </c>
      <c r="ED49" s="60"/>
      <c r="EF49" s="42" t="str">
        <f t="shared" si="2"/>
        <v>4</v>
      </c>
      <c r="EG49" s="42" t="str">
        <f t="shared" si="3"/>
        <v>Producto</v>
      </c>
    </row>
    <row r="50" spans="1:137" ht="108" customHeight="1" x14ac:dyDescent="0.3">
      <c r="A50" s="29" t="s">
        <v>78</v>
      </c>
      <c r="B50" s="30" t="s">
        <v>1462</v>
      </c>
      <c r="C50" s="30" t="s">
        <v>1463</v>
      </c>
      <c r="D50" s="30" t="s">
        <v>1482</v>
      </c>
      <c r="E50" s="30" t="s">
        <v>1483</v>
      </c>
      <c r="F50" s="274" t="s">
        <v>1466</v>
      </c>
      <c r="G50" s="29"/>
      <c r="H50" s="29" t="s">
        <v>1484</v>
      </c>
      <c r="I50" s="29" t="s">
        <v>1178</v>
      </c>
      <c r="J50" s="57">
        <v>2</v>
      </c>
      <c r="K50" s="275" t="s">
        <v>1485</v>
      </c>
      <c r="L50" s="275" t="s">
        <v>1486</v>
      </c>
      <c r="M50" s="275" t="s">
        <v>1487</v>
      </c>
      <c r="N50" s="31" t="s">
        <v>253</v>
      </c>
      <c r="O50" s="57" t="s">
        <v>215</v>
      </c>
      <c r="P50" s="281">
        <v>116</v>
      </c>
      <c r="Q50" s="57" t="s">
        <v>216</v>
      </c>
      <c r="R50" s="34">
        <v>44927</v>
      </c>
      <c r="S50" s="34">
        <v>46387</v>
      </c>
      <c r="T50" s="34"/>
      <c r="U50" s="34"/>
      <c r="V50" s="34"/>
      <c r="W50" s="34"/>
      <c r="X50" s="276">
        <v>40</v>
      </c>
      <c r="Y50" s="278">
        <v>0</v>
      </c>
      <c r="Z50" s="278">
        <v>55</v>
      </c>
      <c r="AA50" s="278">
        <v>55</v>
      </c>
      <c r="AB50" s="278">
        <v>54</v>
      </c>
      <c r="AC50" s="112">
        <v>164</v>
      </c>
      <c r="AD50" s="102"/>
      <c r="AE50" s="278">
        <v>40</v>
      </c>
      <c r="AF50" s="278">
        <v>60</v>
      </c>
      <c r="AG50" s="278">
        <v>40</v>
      </c>
      <c r="AH50" s="276">
        <v>140</v>
      </c>
      <c r="AI50" s="63"/>
      <c r="AJ50" s="63"/>
      <c r="AK50" s="63"/>
      <c r="AL50" s="63"/>
      <c r="AM50" s="276">
        <v>40</v>
      </c>
      <c r="AN50" s="276">
        <v>384</v>
      </c>
      <c r="AO50" s="105"/>
      <c r="AP50" s="105"/>
      <c r="AQ50" s="105"/>
      <c r="AR50" s="105"/>
      <c r="AS50" s="105"/>
      <c r="AT50" s="105"/>
      <c r="AU50" s="105"/>
      <c r="AV50" s="105"/>
      <c r="AW50" s="105"/>
      <c r="AX50" s="105"/>
      <c r="AY50" s="105"/>
      <c r="AZ50" s="105"/>
      <c r="BA50" s="105"/>
      <c r="BB50" s="105"/>
      <c r="BC50" s="105"/>
      <c r="BD50" s="105"/>
      <c r="BE50" s="64">
        <v>40</v>
      </c>
      <c r="BF50" s="59" t="s">
        <v>1488</v>
      </c>
      <c r="BG50" s="36"/>
      <c r="BH50" s="60"/>
      <c r="BI50" s="64"/>
      <c r="BJ50" s="59" t="s">
        <v>1489</v>
      </c>
      <c r="BK50" s="36"/>
      <c r="BL50" s="36"/>
      <c r="BM50" s="64">
        <v>0</v>
      </c>
      <c r="BN50" s="59" t="s">
        <v>1489</v>
      </c>
      <c r="BO50" s="36"/>
      <c r="BP50" s="36"/>
      <c r="BQ50" s="64">
        <v>90</v>
      </c>
      <c r="BR50" s="60" t="s">
        <v>1490</v>
      </c>
      <c r="BS50" s="36"/>
      <c r="BT50" s="36"/>
      <c r="BU50" s="64">
        <v>28</v>
      </c>
      <c r="BV50" s="279" t="s">
        <v>1491</v>
      </c>
      <c r="BW50" s="36"/>
      <c r="BX50" s="36"/>
      <c r="BY50" s="64">
        <v>118</v>
      </c>
      <c r="BZ50" s="280" t="s">
        <v>1492</v>
      </c>
      <c r="CA50" s="105"/>
      <c r="CB50" s="105"/>
      <c r="CC50" s="59" t="s">
        <v>83</v>
      </c>
      <c r="CD50" s="60" t="s">
        <v>1493</v>
      </c>
      <c r="CE50" s="59"/>
      <c r="CF50" s="37"/>
      <c r="CG50" s="106">
        <v>0</v>
      </c>
      <c r="CH50" s="37" t="s">
        <v>1494</v>
      </c>
      <c r="CI50" s="122" t="s">
        <v>1495</v>
      </c>
      <c r="CJ50" s="122" t="s">
        <v>1496</v>
      </c>
      <c r="CK50" s="298">
        <v>0</v>
      </c>
      <c r="CL50" s="293" t="s">
        <v>1497</v>
      </c>
      <c r="CM50" s="293" t="s">
        <v>1498</v>
      </c>
      <c r="CN50" s="293" t="s">
        <v>1499</v>
      </c>
      <c r="CO50" s="105"/>
      <c r="CP50" s="105"/>
      <c r="CQ50" s="105"/>
      <c r="CR50" s="105"/>
      <c r="CS50" s="193">
        <v>0</v>
      </c>
      <c r="CT50" s="105"/>
      <c r="CU50" s="105"/>
      <c r="CV50" s="105"/>
      <c r="CW50" s="105"/>
      <c r="CX50" s="105"/>
      <c r="CY50" s="105"/>
      <c r="CZ50" s="105"/>
      <c r="DA50" s="105"/>
      <c r="DB50" s="105"/>
      <c r="DC50" s="105"/>
      <c r="DD50" s="105"/>
      <c r="DE50" s="105"/>
      <c r="DF50" s="105"/>
      <c r="DG50" s="105"/>
      <c r="DH50" s="105"/>
      <c r="DI50" s="105"/>
      <c r="DJ50" s="105"/>
      <c r="DK50" s="105"/>
      <c r="DL50" s="105"/>
      <c r="DM50" s="105"/>
      <c r="DN50" s="105"/>
      <c r="DO50" s="105"/>
      <c r="DP50" s="105"/>
      <c r="DQ50" s="192">
        <v>158</v>
      </c>
      <c r="DR50" s="105"/>
      <c r="DS50" s="302">
        <v>5237625928</v>
      </c>
      <c r="DT50" s="195">
        <v>0</v>
      </c>
      <c r="DU50" s="195">
        <v>0</v>
      </c>
      <c r="DV50" s="4">
        <v>0</v>
      </c>
      <c r="DW50" s="4">
        <v>0</v>
      </c>
      <c r="DX50" s="9">
        <v>0</v>
      </c>
      <c r="DY50" s="9">
        <v>1</v>
      </c>
      <c r="DZ50" s="9">
        <v>0.71951219512195119</v>
      </c>
      <c r="EA50" s="9">
        <v>0</v>
      </c>
      <c r="EB50" s="9" t="s">
        <v>1679</v>
      </c>
      <c r="EC50" s="9">
        <v>0.41145833333333331</v>
      </c>
      <c r="ED50" s="60"/>
      <c r="EF50" s="42" t="str">
        <f t="shared" si="2"/>
        <v>4</v>
      </c>
      <c r="EG50" s="42" t="str">
        <f t="shared" si="3"/>
        <v>Producto</v>
      </c>
    </row>
    <row r="51" spans="1:137" ht="69" customHeight="1" x14ac:dyDescent="0.3">
      <c r="A51" s="29" t="s">
        <v>78</v>
      </c>
      <c r="B51" s="30" t="s">
        <v>1462</v>
      </c>
      <c r="C51" s="30" t="s">
        <v>1463</v>
      </c>
      <c r="D51" s="30" t="s">
        <v>1482</v>
      </c>
      <c r="E51" s="29" t="s">
        <v>1500</v>
      </c>
      <c r="F51" s="274" t="s">
        <v>1466</v>
      </c>
      <c r="G51" s="29"/>
      <c r="H51" s="29" t="s">
        <v>1501</v>
      </c>
      <c r="I51" s="29" t="s">
        <v>1178</v>
      </c>
      <c r="J51" s="57">
        <v>3</v>
      </c>
      <c r="K51" s="100" t="s">
        <v>1502</v>
      </c>
      <c r="L51" s="100" t="s">
        <v>1503</v>
      </c>
      <c r="M51" s="100" t="s">
        <v>1504</v>
      </c>
      <c r="N51" s="31" t="s">
        <v>88</v>
      </c>
      <c r="O51" s="31" t="s">
        <v>89</v>
      </c>
      <c r="P51" s="72">
        <v>1</v>
      </c>
      <c r="Q51" s="57" t="s">
        <v>196</v>
      </c>
      <c r="R51" s="34">
        <v>44927</v>
      </c>
      <c r="S51" s="34">
        <v>46387</v>
      </c>
      <c r="T51" s="34"/>
      <c r="U51" s="34"/>
      <c r="V51" s="34"/>
      <c r="W51" s="34"/>
      <c r="X51" s="35">
        <v>1</v>
      </c>
      <c r="Y51" s="35">
        <v>1</v>
      </c>
      <c r="Z51" s="35">
        <v>1</v>
      </c>
      <c r="AA51" s="35">
        <v>1</v>
      </c>
      <c r="AB51" s="35">
        <v>1</v>
      </c>
      <c r="AC51" s="35">
        <v>1</v>
      </c>
      <c r="AD51" s="35">
        <v>1</v>
      </c>
      <c r="AE51" s="35">
        <v>1</v>
      </c>
      <c r="AF51" s="35">
        <v>1</v>
      </c>
      <c r="AG51" s="35">
        <v>1</v>
      </c>
      <c r="AH51" s="35">
        <v>1</v>
      </c>
      <c r="AI51" s="63"/>
      <c r="AJ51" s="63"/>
      <c r="AK51" s="63"/>
      <c r="AL51" s="63"/>
      <c r="AM51" s="35">
        <v>1</v>
      </c>
      <c r="AN51" s="35">
        <v>1</v>
      </c>
      <c r="AO51" s="105"/>
      <c r="AP51" s="105"/>
      <c r="AQ51" s="105"/>
      <c r="AR51" s="105"/>
      <c r="AS51" s="105"/>
      <c r="AT51" s="105"/>
      <c r="AU51" s="105"/>
      <c r="AV51" s="105"/>
      <c r="AW51" s="105"/>
      <c r="AX51" s="105"/>
      <c r="AY51" s="105"/>
      <c r="AZ51" s="105"/>
      <c r="BA51" s="105"/>
      <c r="BB51" s="105"/>
      <c r="BC51" s="105"/>
      <c r="BD51" s="105"/>
      <c r="BE51" s="36">
        <v>1</v>
      </c>
      <c r="BF51" s="37" t="s">
        <v>1505</v>
      </c>
      <c r="BG51" s="36"/>
      <c r="BH51" s="60"/>
      <c r="BI51" s="36"/>
      <c r="BJ51" s="37" t="s">
        <v>1506</v>
      </c>
      <c r="BK51" s="36"/>
      <c r="BL51" s="36"/>
      <c r="BM51" s="36">
        <v>1</v>
      </c>
      <c r="BN51" s="37" t="s">
        <v>1507</v>
      </c>
      <c r="BO51" s="36"/>
      <c r="BP51" s="36"/>
      <c r="BQ51" s="36">
        <v>1</v>
      </c>
      <c r="BR51" s="60" t="s">
        <v>1508</v>
      </c>
      <c r="BS51" s="36"/>
      <c r="BT51" s="36"/>
      <c r="BU51" s="36">
        <v>1</v>
      </c>
      <c r="BV51" s="279" t="s">
        <v>1509</v>
      </c>
      <c r="BW51" s="36"/>
      <c r="BX51" s="36"/>
      <c r="BY51" s="4">
        <v>1</v>
      </c>
      <c r="BZ51" s="279" t="s">
        <v>1510</v>
      </c>
      <c r="CA51" s="105"/>
      <c r="CB51" s="105"/>
      <c r="CC51" s="36">
        <v>0.5</v>
      </c>
      <c r="CD51" s="60" t="s">
        <v>1511</v>
      </c>
      <c r="CE51" s="59"/>
      <c r="CF51" s="59"/>
      <c r="CG51" s="282">
        <v>0.01</v>
      </c>
      <c r="CH51" s="37" t="s">
        <v>1512</v>
      </c>
      <c r="CI51" s="37" t="s">
        <v>1513</v>
      </c>
      <c r="CJ51" s="37" t="s">
        <v>1514</v>
      </c>
      <c r="CK51" s="187">
        <v>1</v>
      </c>
      <c r="CL51" s="293" t="s">
        <v>1515</v>
      </c>
      <c r="CM51" s="199"/>
      <c r="CN51" s="199"/>
      <c r="CO51" s="105"/>
      <c r="CP51" s="105"/>
      <c r="CQ51" s="105"/>
      <c r="CR51" s="105"/>
      <c r="CS51" s="187">
        <v>0.3775</v>
      </c>
      <c r="CT51" s="105"/>
      <c r="CU51" s="105"/>
      <c r="CV51" s="105"/>
      <c r="CW51" s="105"/>
      <c r="CX51" s="105"/>
      <c r="CY51" s="105"/>
      <c r="CZ51" s="105"/>
      <c r="DA51" s="105"/>
      <c r="DB51" s="105"/>
      <c r="DC51" s="105"/>
      <c r="DD51" s="105"/>
      <c r="DE51" s="105"/>
      <c r="DF51" s="105"/>
      <c r="DG51" s="105"/>
      <c r="DH51" s="105"/>
      <c r="DI51" s="105"/>
      <c r="DJ51" s="105"/>
      <c r="DK51" s="105"/>
      <c r="DL51" s="105"/>
      <c r="DM51" s="105"/>
      <c r="DN51" s="105"/>
      <c r="DO51" s="105"/>
      <c r="DP51" s="105"/>
      <c r="DQ51" s="187">
        <v>0.59437499999999999</v>
      </c>
      <c r="DR51" s="105"/>
      <c r="DS51" s="302">
        <v>5053421896</v>
      </c>
      <c r="DT51" s="295">
        <v>4703565975.3412704</v>
      </c>
      <c r="DU51" s="295">
        <v>719280337</v>
      </c>
      <c r="DV51" s="4">
        <v>0.930768511345618</v>
      </c>
      <c r="DW51" s="4">
        <v>0.14233530304868097</v>
      </c>
      <c r="DX51" s="9">
        <v>1</v>
      </c>
      <c r="DY51" s="9">
        <v>1</v>
      </c>
      <c r="DZ51" s="9">
        <v>1</v>
      </c>
      <c r="EA51" s="9">
        <v>0.3775</v>
      </c>
      <c r="EB51" s="9" t="s">
        <v>1679</v>
      </c>
      <c r="EC51" s="9">
        <v>0.59437499999999999</v>
      </c>
      <c r="ED51" s="60"/>
      <c r="EF51" s="42" t="str">
        <f t="shared" si="2"/>
        <v>4</v>
      </c>
      <c r="EG51" s="42" t="str">
        <f t="shared" si="3"/>
        <v>Gestión</v>
      </c>
    </row>
    <row r="52" spans="1:137" ht="138" customHeight="1" x14ac:dyDescent="0.3">
      <c r="A52" s="29" t="s">
        <v>78</v>
      </c>
      <c r="B52" s="30" t="s">
        <v>1462</v>
      </c>
      <c r="C52" s="30" t="s">
        <v>1463</v>
      </c>
      <c r="D52" s="30" t="s">
        <v>1516</v>
      </c>
      <c r="E52" s="30" t="s">
        <v>1465</v>
      </c>
      <c r="F52" s="274" t="s">
        <v>1466</v>
      </c>
      <c r="G52" s="29" t="s">
        <v>1517</v>
      </c>
      <c r="H52" s="29" t="s">
        <v>1518</v>
      </c>
      <c r="I52" s="29" t="s">
        <v>1178</v>
      </c>
      <c r="J52" s="57">
        <v>4</v>
      </c>
      <c r="K52" s="275" t="s">
        <v>1519</v>
      </c>
      <c r="L52" s="275" t="s">
        <v>1520</v>
      </c>
      <c r="M52" s="275" t="s">
        <v>1521</v>
      </c>
      <c r="N52" s="31" t="s">
        <v>88</v>
      </c>
      <c r="O52" s="31" t="s">
        <v>89</v>
      </c>
      <c r="P52" s="35">
        <v>1</v>
      </c>
      <c r="Q52" s="31" t="s">
        <v>196</v>
      </c>
      <c r="R52" s="34">
        <v>44927</v>
      </c>
      <c r="S52" s="34">
        <v>46387</v>
      </c>
      <c r="T52" s="110"/>
      <c r="U52" s="110"/>
      <c r="V52" s="110"/>
      <c r="W52" s="110"/>
      <c r="X52" s="35">
        <v>1</v>
      </c>
      <c r="Y52" s="35">
        <v>1</v>
      </c>
      <c r="Z52" s="35">
        <v>1</v>
      </c>
      <c r="AA52" s="35">
        <v>1</v>
      </c>
      <c r="AB52" s="35">
        <v>1</v>
      </c>
      <c r="AC52" s="35">
        <v>1</v>
      </c>
      <c r="AD52" s="35">
        <v>1</v>
      </c>
      <c r="AE52" s="35">
        <v>1</v>
      </c>
      <c r="AF52" s="35">
        <v>1</v>
      </c>
      <c r="AG52" s="35">
        <v>1</v>
      </c>
      <c r="AH52" s="35">
        <v>1</v>
      </c>
      <c r="AI52" s="110"/>
      <c r="AJ52" s="110"/>
      <c r="AK52" s="110"/>
      <c r="AL52" s="110"/>
      <c r="AM52" s="35">
        <v>1</v>
      </c>
      <c r="AN52" s="35">
        <v>1</v>
      </c>
      <c r="AO52" s="105"/>
      <c r="AP52" s="105"/>
      <c r="AQ52" s="105"/>
      <c r="AR52" s="105"/>
      <c r="AS52" s="105"/>
      <c r="AT52" s="105"/>
      <c r="AU52" s="105"/>
      <c r="AV52" s="105"/>
      <c r="AW52" s="105"/>
      <c r="AX52" s="105"/>
      <c r="AY52" s="105"/>
      <c r="AZ52" s="105"/>
      <c r="BA52" s="105"/>
      <c r="BB52" s="105"/>
      <c r="BC52" s="105"/>
      <c r="BD52" s="105"/>
      <c r="BE52" s="36">
        <v>0.87</v>
      </c>
      <c r="BF52" s="37" t="s">
        <v>1522</v>
      </c>
      <c r="BG52" s="36"/>
      <c r="BH52" s="60"/>
      <c r="BI52" s="36">
        <v>1</v>
      </c>
      <c r="BJ52" s="37" t="s">
        <v>1523</v>
      </c>
      <c r="BK52" s="36"/>
      <c r="BL52" s="36"/>
      <c r="BM52" s="36">
        <v>0.28000000000000003</v>
      </c>
      <c r="BN52" s="37" t="s">
        <v>1524</v>
      </c>
      <c r="BO52" s="36"/>
      <c r="BP52" s="36"/>
      <c r="BQ52" s="36">
        <v>0.6</v>
      </c>
      <c r="BR52" s="60" t="s">
        <v>1525</v>
      </c>
      <c r="BS52" s="36"/>
      <c r="BT52" s="36"/>
      <c r="BU52" s="36">
        <v>1</v>
      </c>
      <c r="BV52" s="279" t="s">
        <v>1526</v>
      </c>
      <c r="BW52" s="36"/>
      <c r="BX52" s="36"/>
      <c r="BY52" s="36">
        <v>1</v>
      </c>
      <c r="BZ52" s="279" t="s">
        <v>1527</v>
      </c>
      <c r="CA52" s="105"/>
      <c r="CB52" s="105"/>
      <c r="CC52" s="36">
        <v>1</v>
      </c>
      <c r="CD52" s="60" t="s">
        <v>1528</v>
      </c>
      <c r="CE52" s="59"/>
      <c r="CF52" s="59"/>
      <c r="CG52" s="282">
        <v>0.1</v>
      </c>
      <c r="CH52" s="283" t="s">
        <v>1529</v>
      </c>
      <c r="CI52" s="37" t="s">
        <v>1530</v>
      </c>
      <c r="CJ52" s="37" t="s">
        <v>1496</v>
      </c>
      <c r="CK52" s="187">
        <v>0.86</v>
      </c>
      <c r="CL52" s="293" t="s">
        <v>1531</v>
      </c>
      <c r="CM52" s="199"/>
      <c r="CN52" s="199"/>
      <c r="CO52" s="105"/>
      <c r="CP52" s="105"/>
      <c r="CQ52" s="105"/>
      <c r="CR52" s="105"/>
      <c r="CS52" s="187">
        <v>0.49</v>
      </c>
      <c r="CT52" s="105"/>
      <c r="CU52" s="105"/>
      <c r="CV52" s="105"/>
      <c r="CW52" s="105"/>
      <c r="CX52" s="105"/>
      <c r="CY52" s="105"/>
      <c r="CZ52" s="105"/>
      <c r="DA52" s="105"/>
      <c r="DB52" s="105"/>
      <c r="DC52" s="105"/>
      <c r="DD52" s="105"/>
      <c r="DE52" s="105"/>
      <c r="DF52" s="105"/>
      <c r="DG52" s="105"/>
      <c r="DH52" s="105"/>
      <c r="DI52" s="105"/>
      <c r="DJ52" s="105"/>
      <c r="DK52" s="105"/>
      <c r="DL52" s="105"/>
      <c r="DM52" s="105"/>
      <c r="DN52" s="105"/>
      <c r="DO52" s="105"/>
      <c r="DP52" s="105"/>
      <c r="DQ52" s="187">
        <v>0.59</v>
      </c>
      <c r="DR52" s="105"/>
      <c r="DS52" s="302">
        <v>4990321729</v>
      </c>
      <c r="DT52" s="295">
        <v>4513798163.5</v>
      </c>
      <c r="DU52" s="295">
        <v>372395715</v>
      </c>
      <c r="DV52" s="4">
        <v>0.90451045215565895</v>
      </c>
      <c r="DW52" s="4">
        <v>7.4623588462426366E-2</v>
      </c>
      <c r="DX52" s="9">
        <v>0.86</v>
      </c>
      <c r="DY52" s="9">
        <v>0.87</v>
      </c>
      <c r="DZ52" s="9">
        <v>1</v>
      </c>
      <c r="EA52" s="9">
        <v>0.49</v>
      </c>
      <c r="EB52" s="9" t="s">
        <v>1678</v>
      </c>
      <c r="EC52" s="9">
        <v>0.59</v>
      </c>
      <c r="ED52" s="60"/>
      <c r="EF52" s="42" t="str">
        <f t="shared" si="2"/>
        <v>4</v>
      </c>
      <c r="EG52" s="42" t="str">
        <f t="shared" si="3"/>
        <v>Gestión</v>
      </c>
    </row>
    <row r="53" spans="1:137" ht="176.25" customHeight="1" x14ac:dyDescent="0.3">
      <c r="A53" s="29" t="s">
        <v>78</v>
      </c>
      <c r="B53" s="30" t="s">
        <v>1462</v>
      </c>
      <c r="C53" s="30" t="s">
        <v>1532</v>
      </c>
      <c r="D53" s="30" t="s">
        <v>1533</v>
      </c>
      <c r="E53" s="29" t="s">
        <v>1534</v>
      </c>
      <c r="F53" s="274" t="s">
        <v>1466</v>
      </c>
      <c r="G53" s="29" t="s">
        <v>1535</v>
      </c>
      <c r="H53" s="29" t="s">
        <v>1536</v>
      </c>
      <c r="I53" s="29" t="s">
        <v>1178</v>
      </c>
      <c r="J53" s="57">
        <v>5</v>
      </c>
      <c r="K53" s="100" t="s">
        <v>1537</v>
      </c>
      <c r="L53" s="100" t="s">
        <v>1538</v>
      </c>
      <c r="M53" s="100" t="s">
        <v>1539</v>
      </c>
      <c r="N53" s="31" t="s">
        <v>88</v>
      </c>
      <c r="O53" s="57" t="s">
        <v>215</v>
      </c>
      <c r="P53" s="72">
        <v>1</v>
      </c>
      <c r="Q53" s="57" t="s">
        <v>196</v>
      </c>
      <c r="R53" s="34">
        <v>44927</v>
      </c>
      <c r="S53" s="34">
        <v>46387</v>
      </c>
      <c r="T53" s="110"/>
      <c r="U53" s="110"/>
      <c r="V53" s="110"/>
      <c r="W53" s="110"/>
      <c r="X53" s="35">
        <v>0.44</v>
      </c>
      <c r="Y53" s="35">
        <v>0.03</v>
      </c>
      <c r="Z53" s="35">
        <v>0.05</v>
      </c>
      <c r="AA53" s="35">
        <v>0.05</v>
      </c>
      <c r="AB53" s="35">
        <v>0.03</v>
      </c>
      <c r="AC53" s="35">
        <v>0.16</v>
      </c>
      <c r="AD53" s="35">
        <v>0.04</v>
      </c>
      <c r="AE53" s="35">
        <v>0.05</v>
      </c>
      <c r="AF53" s="35">
        <v>0.05</v>
      </c>
      <c r="AG53" s="35">
        <v>0.05</v>
      </c>
      <c r="AH53" s="35">
        <v>0.19</v>
      </c>
      <c r="AI53" s="110"/>
      <c r="AJ53" s="110"/>
      <c r="AK53" s="110"/>
      <c r="AL53" s="110"/>
      <c r="AM53" s="35">
        <v>0.21</v>
      </c>
      <c r="AN53" s="35">
        <v>1</v>
      </c>
      <c r="AO53" s="105"/>
      <c r="AP53" s="105"/>
      <c r="AQ53" s="105"/>
      <c r="AR53" s="105"/>
      <c r="AS53" s="105"/>
      <c r="AT53" s="105"/>
      <c r="AU53" s="105"/>
      <c r="AV53" s="105"/>
      <c r="AW53" s="105"/>
      <c r="AX53" s="105"/>
      <c r="AY53" s="105"/>
      <c r="AZ53" s="105"/>
      <c r="BA53" s="105"/>
      <c r="BB53" s="105"/>
      <c r="BC53" s="105"/>
      <c r="BD53" s="105"/>
      <c r="BE53" s="36">
        <v>0.44</v>
      </c>
      <c r="BF53" s="59" t="s">
        <v>1540</v>
      </c>
      <c r="BG53" s="36"/>
      <c r="BH53" s="60"/>
      <c r="BI53" s="36">
        <v>0.03</v>
      </c>
      <c r="BJ53" s="59" t="s">
        <v>1541</v>
      </c>
      <c r="BK53" s="36"/>
      <c r="BL53" s="36"/>
      <c r="BM53" s="36">
        <v>0.08</v>
      </c>
      <c r="BN53" s="59" t="s">
        <v>1542</v>
      </c>
      <c r="BO53" s="36"/>
      <c r="BP53" s="36"/>
      <c r="BQ53" s="36">
        <v>0.05</v>
      </c>
      <c r="BR53" s="60" t="s">
        <v>1543</v>
      </c>
      <c r="BS53" s="36"/>
      <c r="BT53" s="36"/>
      <c r="BU53" s="36">
        <v>0.03</v>
      </c>
      <c r="BV53" s="279" t="s">
        <v>1544</v>
      </c>
      <c r="BW53" s="36"/>
      <c r="BX53" s="36"/>
      <c r="BY53" s="4">
        <v>0.19</v>
      </c>
      <c r="BZ53" s="279" t="s">
        <v>1545</v>
      </c>
      <c r="CA53" s="105"/>
      <c r="CB53" s="105"/>
      <c r="CC53" s="4">
        <v>0.02</v>
      </c>
      <c r="CD53" s="60" t="s">
        <v>1546</v>
      </c>
      <c r="CE53" s="59"/>
      <c r="CF53" s="59"/>
      <c r="CG53" s="282">
        <v>0.05</v>
      </c>
      <c r="CH53" s="37" t="s">
        <v>1547</v>
      </c>
      <c r="CI53" s="105"/>
      <c r="CJ53" s="105"/>
      <c r="CK53" s="292">
        <v>0.05</v>
      </c>
      <c r="CL53" s="293" t="s">
        <v>1548</v>
      </c>
      <c r="CM53" s="200"/>
      <c r="CN53" s="200"/>
      <c r="CO53" s="105"/>
      <c r="CP53" s="105"/>
      <c r="CQ53" s="105"/>
      <c r="CR53" s="105"/>
      <c r="CS53" s="294">
        <v>0.12000000000000001</v>
      </c>
      <c r="CT53" s="105"/>
      <c r="CU53" s="105"/>
      <c r="CV53" s="105"/>
      <c r="CW53" s="105"/>
      <c r="CX53" s="105"/>
      <c r="CY53" s="105"/>
      <c r="CZ53" s="105"/>
      <c r="DA53" s="105"/>
      <c r="DB53" s="105"/>
      <c r="DC53" s="105"/>
      <c r="DD53" s="105"/>
      <c r="DE53" s="105"/>
      <c r="DF53" s="105"/>
      <c r="DG53" s="105"/>
      <c r="DH53" s="105"/>
      <c r="DI53" s="105"/>
      <c r="DJ53" s="105"/>
      <c r="DK53" s="105"/>
      <c r="DL53" s="105"/>
      <c r="DM53" s="105"/>
      <c r="DN53" s="105"/>
      <c r="DO53" s="105"/>
      <c r="DP53" s="105"/>
      <c r="DQ53" s="294">
        <v>0.75</v>
      </c>
      <c r="DR53" s="105"/>
      <c r="DS53" s="302">
        <v>7099253482</v>
      </c>
      <c r="DT53" s="295">
        <v>6406852465.9086313</v>
      </c>
      <c r="DU53" s="295">
        <v>335556169</v>
      </c>
      <c r="DV53" s="4">
        <v>0.90246847533378882</v>
      </c>
      <c r="DW53" s="4">
        <v>4.7266402002801453E-2</v>
      </c>
      <c r="DX53" s="9">
        <v>1</v>
      </c>
      <c r="DY53" s="9">
        <v>1</v>
      </c>
      <c r="DZ53" s="9">
        <v>1.0000100000000001</v>
      </c>
      <c r="EA53" s="9">
        <v>0.63157894736842113</v>
      </c>
      <c r="EB53" s="9" t="s">
        <v>1678</v>
      </c>
      <c r="EC53" s="9">
        <v>0.75</v>
      </c>
      <c r="ED53" s="60"/>
      <c r="EF53" s="42" t="str">
        <f t="shared" si="2"/>
        <v>4</v>
      </c>
      <c r="EG53" s="42" t="str">
        <f t="shared" si="3"/>
        <v>Gestión</v>
      </c>
    </row>
    <row r="54" spans="1:137" ht="120.75" customHeight="1" x14ac:dyDescent="0.3">
      <c r="A54" s="29" t="s">
        <v>78</v>
      </c>
      <c r="B54" s="30" t="s">
        <v>1462</v>
      </c>
      <c r="C54" s="30" t="s">
        <v>1463</v>
      </c>
      <c r="D54" s="30" t="s">
        <v>1516</v>
      </c>
      <c r="E54" s="30" t="s">
        <v>1549</v>
      </c>
      <c r="F54" s="274" t="s">
        <v>1466</v>
      </c>
      <c r="G54" s="29"/>
      <c r="H54" s="29" t="s">
        <v>1550</v>
      </c>
      <c r="I54" s="29" t="s">
        <v>1178</v>
      </c>
      <c r="J54" s="57">
        <v>6</v>
      </c>
      <c r="K54" s="275" t="s">
        <v>1551</v>
      </c>
      <c r="L54" s="275" t="s">
        <v>1552</v>
      </c>
      <c r="M54" s="275" t="s">
        <v>1553</v>
      </c>
      <c r="N54" s="31" t="s">
        <v>253</v>
      </c>
      <c r="O54" s="57" t="s">
        <v>215</v>
      </c>
      <c r="P54" s="284">
        <v>100</v>
      </c>
      <c r="Q54" s="57" t="s">
        <v>216</v>
      </c>
      <c r="R54" s="34">
        <v>44927</v>
      </c>
      <c r="S54" s="34">
        <v>46387</v>
      </c>
      <c r="T54" s="110"/>
      <c r="U54" s="110"/>
      <c r="V54" s="110"/>
      <c r="W54" s="110"/>
      <c r="X54" s="285">
        <v>100</v>
      </c>
      <c r="Y54" s="285">
        <v>0</v>
      </c>
      <c r="Z54" s="285">
        <v>30</v>
      </c>
      <c r="AA54" s="285">
        <v>40</v>
      </c>
      <c r="AB54" s="285">
        <v>30</v>
      </c>
      <c r="AC54" s="285">
        <v>100</v>
      </c>
      <c r="AD54" s="102">
        <v>0</v>
      </c>
      <c r="AE54" s="102">
        <v>30</v>
      </c>
      <c r="AF54" s="102">
        <v>40</v>
      </c>
      <c r="AG54" s="102">
        <v>30</v>
      </c>
      <c r="AH54" s="285">
        <v>100</v>
      </c>
      <c r="AI54" s="110"/>
      <c r="AJ54" s="110"/>
      <c r="AK54" s="110"/>
      <c r="AL54" s="110"/>
      <c r="AM54" s="285">
        <v>100</v>
      </c>
      <c r="AN54" s="31">
        <v>400</v>
      </c>
      <c r="AO54" s="105"/>
      <c r="AP54" s="105"/>
      <c r="AQ54" s="105"/>
      <c r="AR54" s="105"/>
      <c r="AS54" s="105"/>
      <c r="AT54" s="105"/>
      <c r="AU54" s="105"/>
      <c r="AV54" s="105"/>
      <c r="AW54" s="105"/>
      <c r="AX54" s="105"/>
      <c r="AY54" s="105"/>
      <c r="AZ54" s="105"/>
      <c r="BA54" s="105"/>
      <c r="BB54" s="105"/>
      <c r="BC54" s="105"/>
      <c r="BD54" s="105"/>
      <c r="BE54" s="64">
        <v>56</v>
      </c>
      <c r="BF54" s="59" t="s">
        <v>1554</v>
      </c>
      <c r="BG54" s="36"/>
      <c r="BH54" s="60"/>
      <c r="BI54" s="64" t="s">
        <v>83</v>
      </c>
      <c r="BJ54" s="59" t="s">
        <v>1555</v>
      </c>
      <c r="BK54" s="36"/>
      <c r="BL54" s="36"/>
      <c r="BM54" s="64">
        <v>4</v>
      </c>
      <c r="BN54" s="59" t="s">
        <v>1556</v>
      </c>
      <c r="BO54" s="36"/>
      <c r="BP54" s="36"/>
      <c r="BQ54" s="64">
        <v>16</v>
      </c>
      <c r="BR54" s="60" t="s">
        <v>1557</v>
      </c>
      <c r="BS54" s="36"/>
      <c r="BT54" s="36"/>
      <c r="BU54" s="64">
        <v>58</v>
      </c>
      <c r="BV54" s="279" t="s">
        <v>1558</v>
      </c>
      <c r="BW54" s="36"/>
      <c r="BX54" s="36"/>
      <c r="BY54" s="64">
        <v>78</v>
      </c>
      <c r="BZ54" s="280" t="s">
        <v>1559</v>
      </c>
      <c r="CA54" s="105"/>
      <c r="CB54" s="105"/>
      <c r="CC54" s="59" t="s">
        <v>83</v>
      </c>
      <c r="CD54" s="60" t="s">
        <v>1560</v>
      </c>
      <c r="CE54" s="59"/>
      <c r="CF54" s="59"/>
      <c r="CG54" s="106">
        <v>0</v>
      </c>
      <c r="CH54" s="37" t="s">
        <v>1561</v>
      </c>
      <c r="CI54" s="37" t="s">
        <v>1562</v>
      </c>
      <c r="CJ54" s="37" t="s">
        <v>1563</v>
      </c>
      <c r="CK54" s="213">
        <v>20</v>
      </c>
      <c r="CL54" s="293" t="s">
        <v>1564</v>
      </c>
      <c r="CM54" s="199"/>
      <c r="CN54" s="199"/>
      <c r="CO54" s="105"/>
      <c r="CP54" s="105"/>
      <c r="CQ54" s="105"/>
      <c r="CR54" s="105"/>
      <c r="CS54" s="192">
        <v>20</v>
      </c>
      <c r="CT54" s="105"/>
      <c r="CU54" s="105"/>
      <c r="CV54" s="105"/>
      <c r="CW54" s="105"/>
      <c r="CX54" s="105"/>
      <c r="CY54" s="105"/>
      <c r="CZ54" s="105"/>
      <c r="DA54" s="105"/>
      <c r="DB54" s="105"/>
      <c r="DC54" s="105"/>
      <c r="DD54" s="105"/>
      <c r="DE54" s="105"/>
      <c r="DF54" s="105"/>
      <c r="DG54" s="105"/>
      <c r="DH54" s="105"/>
      <c r="DI54" s="105"/>
      <c r="DJ54" s="105"/>
      <c r="DK54" s="105"/>
      <c r="DL54" s="105"/>
      <c r="DM54" s="105"/>
      <c r="DN54" s="105"/>
      <c r="DO54" s="105"/>
      <c r="DP54" s="105"/>
      <c r="DQ54" s="192">
        <v>154</v>
      </c>
      <c r="DR54" s="105"/>
      <c r="DS54" s="302">
        <v>2700000000</v>
      </c>
      <c r="DT54" s="295">
        <v>2063819341</v>
      </c>
      <c r="DU54" s="295">
        <v>689438157</v>
      </c>
      <c r="DV54" s="4">
        <v>0.76437753370370365</v>
      </c>
      <c r="DW54" s="4">
        <v>0.25534746555555554</v>
      </c>
      <c r="DX54" s="9">
        <v>0.5</v>
      </c>
      <c r="DY54" s="9">
        <v>0.56000000000000005</v>
      </c>
      <c r="DZ54" s="9">
        <v>0.78</v>
      </c>
      <c r="EA54" s="9">
        <v>0.2</v>
      </c>
      <c r="EB54" s="9" t="s">
        <v>1678</v>
      </c>
      <c r="EC54" s="9">
        <v>0.38500000000000001</v>
      </c>
      <c r="ED54" s="60"/>
      <c r="EF54" s="42" t="str">
        <f t="shared" si="2"/>
        <v>4</v>
      </c>
      <c r="EG54" s="42" t="str">
        <f t="shared" si="3"/>
        <v>Producto</v>
      </c>
    </row>
    <row r="55" spans="1:137" ht="65.25" customHeight="1" x14ac:dyDescent="0.3">
      <c r="A55" s="29" t="s">
        <v>78</v>
      </c>
      <c r="B55" s="30" t="s">
        <v>1462</v>
      </c>
      <c r="C55" s="30" t="s">
        <v>1565</v>
      </c>
      <c r="D55" s="30" t="s">
        <v>1464</v>
      </c>
      <c r="E55" s="29" t="s">
        <v>1465</v>
      </c>
      <c r="F55" s="274" t="s">
        <v>1466</v>
      </c>
      <c r="G55" s="29"/>
      <c r="H55" s="29" t="s">
        <v>1566</v>
      </c>
      <c r="I55" s="29" t="s">
        <v>1178</v>
      </c>
      <c r="J55" s="57">
        <v>7</v>
      </c>
      <c r="K55" s="100" t="s">
        <v>1567</v>
      </c>
      <c r="L55" s="100" t="s">
        <v>1568</v>
      </c>
      <c r="M55" s="100" t="s">
        <v>1569</v>
      </c>
      <c r="N55" s="31" t="s">
        <v>88</v>
      </c>
      <c r="O55" s="31" t="s">
        <v>89</v>
      </c>
      <c r="P55" s="35">
        <v>1</v>
      </c>
      <c r="Q55" s="57" t="s">
        <v>196</v>
      </c>
      <c r="R55" s="34">
        <v>44927</v>
      </c>
      <c r="S55" s="34">
        <v>46387</v>
      </c>
      <c r="T55" s="110"/>
      <c r="U55" s="110"/>
      <c r="V55" s="110"/>
      <c r="W55" s="110"/>
      <c r="X55" s="35">
        <v>1</v>
      </c>
      <c r="Y55" s="35">
        <v>1</v>
      </c>
      <c r="Z55" s="35">
        <v>1</v>
      </c>
      <c r="AA55" s="35">
        <v>1</v>
      </c>
      <c r="AB55" s="35">
        <v>1</v>
      </c>
      <c r="AC55" s="35">
        <v>1</v>
      </c>
      <c r="AD55" s="35">
        <v>1</v>
      </c>
      <c r="AE55" s="35">
        <v>1</v>
      </c>
      <c r="AF55" s="35">
        <v>1</v>
      </c>
      <c r="AG55" s="35">
        <v>1</v>
      </c>
      <c r="AH55" s="35">
        <v>1</v>
      </c>
      <c r="AI55" s="110"/>
      <c r="AJ55" s="110"/>
      <c r="AK55" s="110"/>
      <c r="AL55" s="110"/>
      <c r="AM55" s="35">
        <v>1</v>
      </c>
      <c r="AN55" s="35">
        <v>1</v>
      </c>
      <c r="AO55" s="105"/>
      <c r="AP55" s="105"/>
      <c r="AQ55" s="105"/>
      <c r="AR55" s="105"/>
      <c r="AS55" s="105"/>
      <c r="AT55" s="105"/>
      <c r="AU55" s="105"/>
      <c r="AV55" s="105"/>
      <c r="AW55" s="105"/>
      <c r="AX55" s="105"/>
      <c r="AY55" s="105"/>
      <c r="AZ55" s="105"/>
      <c r="BA55" s="105"/>
      <c r="BB55" s="105"/>
      <c r="BC55" s="105"/>
      <c r="BD55" s="105"/>
      <c r="BE55" s="36">
        <v>0.98</v>
      </c>
      <c r="BF55" s="37" t="s">
        <v>1570</v>
      </c>
      <c r="BG55" s="36"/>
      <c r="BH55" s="60"/>
      <c r="BI55" s="36">
        <v>0.6</v>
      </c>
      <c r="BJ55" s="37" t="s">
        <v>1571</v>
      </c>
      <c r="BK55" s="36"/>
      <c r="BL55" s="36"/>
      <c r="BM55" s="36">
        <v>0.62</v>
      </c>
      <c r="BN55" s="37" t="s">
        <v>1572</v>
      </c>
      <c r="BO55" s="36"/>
      <c r="BP55" s="36"/>
      <c r="BQ55" s="36">
        <v>0.64</v>
      </c>
      <c r="BR55" s="60" t="s">
        <v>1573</v>
      </c>
      <c r="BS55" s="36"/>
      <c r="BT55" s="36"/>
      <c r="BU55" s="36">
        <v>0.95</v>
      </c>
      <c r="BV55" s="279" t="s">
        <v>1574</v>
      </c>
      <c r="BW55" s="36"/>
      <c r="BX55" s="36"/>
      <c r="BY55" s="4">
        <v>0.95</v>
      </c>
      <c r="BZ55" s="279" t="s">
        <v>1575</v>
      </c>
      <c r="CA55" s="105"/>
      <c r="CB55" s="105"/>
      <c r="CC55" s="4">
        <v>1</v>
      </c>
      <c r="CD55" s="60" t="s">
        <v>1576</v>
      </c>
      <c r="CE55" s="59"/>
      <c r="CF55" s="59"/>
      <c r="CG55" s="282">
        <v>1</v>
      </c>
      <c r="CH55" s="37" t="s">
        <v>1577</v>
      </c>
      <c r="CI55" s="105"/>
      <c r="CJ55" s="105"/>
      <c r="CK55" s="292">
        <v>0.98</v>
      </c>
      <c r="CL55" s="293" t="s">
        <v>1578</v>
      </c>
      <c r="CM55" s="200"/>
      <c r="CN55" s="200"/>
      <c r="CO55" s="105"/>
      <c r="CP55" s="105"/>
      <c r="CQ55" s="105"/>
      <c r="CR55" s="105"/>
      <c r="CS55" s="187">
        <v>0.745</v>
      </c>
      <c r="CT55" s="105"/>
      <c r="CU55" s="105"/>
      <c r="CV55" s="105"/>
      <c r="CW55" s="105"/>
      <c r="CX55" s="105"/>
      <c r="CY55" s="105"/>
      <c r="CZ55" s="105"/>
      <c r="DA55" s="105"/>
      <c r="DB55" s="105"/>
      <c r="DC55" s="105"/>
      <c r="DD55" s="105"/>
      <c r="DE55" s="105"/>
      <c r="DF55" s="105"/>
      <c r="DG55" s="105"/>
      <c r="DH55" s="105"/>
      <c r="DI55" s="105"/>
      <c r="DJ55" s="105"/>
      <c r="DK55" s="105"/>
      <c r="DL55" s="105"/>
      <c r="DM55" s="105"/>
      <c r="DN55" s="105"/>
      <c r="DO55" s="105"/>
      <c r="DP55" s="105"/>
      <c r="DQ55" s="187">
        <v>0.66874999999999996</v>
      </c>
      <c r="DR55" s="105"/>
      <c r="DS55" s="302">
        <v>7000000000</v>
      </c>
      <c r="DT55" s="295">
        <v>6580813626.1296329</v>
      </c>
      <c r="DU55" s="295">
        <v>769702837</v>
      </c>
      <c r="DV55" s="4">
        <v>0.94011623230423325</v>
      </c>
      <c r="DW55" s="4">
        <v>0.10995754814285714</v>
      </c>
      <c r="DX55" s="9">
        <v>0.98</v>
      </c>
      <c r="DY55" s="9">
        <v>0.98</v>
      </c>
      <c r="DZ55" s="9">
        <v>0.95</v>
      </c>
      <c r="EA55" s="9">
        <v>0.745</v>
      </c>
      <c r="EB55" s="9" t="s">
        <v>1678</v>
      </c>
      <c r="EC55" s="9">
        <v>0.66874999999999996</v>
      </c>
      <c r="ED55" s="60"/>
      <c r="EF55" s="42" t="str">
        <f t="shared" si="2"/>
        <v>4</v>
      </c>
      <c r="EG55" s="42" t="str">
        <f t="shared" si="3"/>
        <v>Gestión</v>
      </c>
    </row>
    <row r="56" spans="1:137" ht="66" customHeight="1" x14ac:dyDescent="0.3">
      <c r="A56" s="43" t="s">
        <v>78</v>
      </c>
      <c r="B56" s="30" t="s">
        <v>1462</v>
      </c>
      <c r="C56" s="44" t="s">
        <v>1565</v>
      </c>
      <c r="D56" s="44" t="s">
        <v>1579</v>
      </c>
      <c r="E56" s="43" t="s">
        <v>1580</v>
      </c>
      <c r="F56" s="286" t="s">
        <v>1466</v>
      </c>
      <c r="G56" s="43" t="s">
        <v>1581</v>
      </c>
      <c r="H56" s="43" t="s">
        <v>1582</v>
      </c>
      <c r="I56" s="43" t="s">
        <v>1178</v>
      </c>
      <c r="J56" s="151">
        <v>8</v>
      </c>
      <c r="K56" s="287" t="s">
        <v>1583</v>
      </c>
      <c r="L56" s="287" t="s">
        <v>1584</v>
      </c>
      <c r="M56" s="287" t="s">
        <v>1585</v>
      </c>
      <c r="N56" s="45" t="s">
        <v>88</v>
      </c>
      <c r="O56" s="45" t="s">
        <v>215</v>
      </c>
      <c r="P56" s="49">
        <v>1</v>
      </c>
      <c r="Q56" s="45" t="s">
        <v>196</v>
      </c>
      <c r="R56" s="48">
        <v>44927</v>
      </c>
      <c r="S56" s="48">
        <v>45291</v>
      </c>
      <c r="T56" s="110"/>
      <c r="U56" s="110"/>
      <c r="V56" s="110"/>
      <c r="W56" s="110"/>
      <c r="X56" s="49">
        <v>0.47</v>
      </c>
      <c r="Y56" s="35" t="s">
        <v>83</v>
      </c>
      <c r="Z56" s="35" t="s">
        <v>83</v>
      </c>
      <c r="AA56" s="35" t="s">
        <v>83</v>
      </c>
      <c r="AB56" s="35" t="s">
        <v>83</v>
      </c>
      <c r="AC56" s="49" t="s">
        <v>83</v>
      </c>
      <c r="AD56" s="49" t="s">
        <v>83</v>
      </c>
      <c r="AE56" s="49" t="s">
        <v>83</v>
      </c>
      <c r="AF56" s="49" t="s">
        <v>83</v>
      </c>
      <c r="AG56" s="49" t="s">
        <v>83</v>
      </c>
      <c r="AH56" s="49" t="s">
        <v>83</v>
      </c>
      <c r="AI56" s="288"/>
      <c r="AJ56" s="288"/>
      <c r="AK56" s="288"/>
      <c r="AL56" s="288"/>
      <c r="AM56" s="49" t="s">
        <v>83</v>
      </c>
      <c r="AN56" s="49">
        <v>0.47</v>
      </c>
      <c r="AO56" s="121"/>
      <c r="AP56" s="121"/>
      <c r="AQ56" s="121"/>
      <c r="AR56" s="121"/>
      <c r="AS56" s="121"/>
      <c r="AT56" s="121"/>
      <c r="AU56" s="121"/>
      <c r="AV56" s="121"/>
      <c r="AW56" s="121"/>
      <c r="AX56" s="121"/>
      <c r="AY56" s="121"/>
      <c r="AZ56" s="121"/>
      <c r="BA56" s="121"/>
      <c r="BB56" s="121"/>
      <c r="BC56" s="121"/>
      <c r="BD56" s="121"/>
      <c r="BE56" s="44">
        <v>0.47</v>
      </c>
      <c r="BF56" s="50" t="s">
        <v>1586</v>
      </c>
      <c r="BG56" s="44"/>
      <c r="BH56" s="119"/>
      <c r="BI56" s="44" t="s">
        <v>92</v>
      </c>
      <c r="BJ56" s="50"/>
      <c r="BK56" s="44"/>
      <c r="BL56" s="44"/>
      <c r="BM56" s="44" t="s">
        <v>92</v>
      </c>
      <c r="BN56" s="50"/>
      <c r="BO56" s="44"/>
      <c r="BP56" s="44"/>
      <c r="BQ56" s="44" t="s">
        <v>92</v>
      </c>
      <c r="BR56" s="119"/>
      <c r="BS56" s="44"/>
      <c r="BT56" s="44"/>
      <c r="BU56" s="44" t="s">
        <v>83</v>
      </c>
      <c r="BV56" s="289"/>
      <c r="BW56" s="44"/>
      <c r="BX56" s="44"/>
      <c r="BY56" s="91" t="s">
        <v>83</v>
      </c>
      <c r="BZ56" s="290"/>
      <c r="CA56" s="121"/>
      <c r="CB56" s="121"/>
      <c r="CC56" s="43"/>
      <c r="CD56" s="50"/>
      <c r="CE56" s="43"/>
      <c r="CF56" s="43"/>
      <c r="CG56" s="51">
        <v>0</v>
      </c>
      <c r="CH56" s="50"/>
      <c r="CI56" s="121"/>
      <c r="CJ56" s="121"/>
      <c r="CK56" s="51"/>
      <c r="CL56" s="50"/>
      <c r="CM56" s="121"/>
      <c r="CN56" s="121"/>
      <c r="CO56" s="121"/>
      <c r="CP56" s="121"/>
      <c r="CQ56" s="121"/>
      <c r="CR56" s="121"/>
      <c r="CS56" s="43" t="s">
        <v>83</v>
      </c>
      <c r="CT56" s="121"/>
      <c r="CU56" s="121"/>
      <c r="CV56" s="121"/>
      <c r="CW56" s="121"/>
      <c r="CX56" s="121"/>
      <c r="CY56" s="121"/>
      <c r="CZ56" s="121"/>
      <c r="DA56" s="121"/>
      <c r="DB56" s="121"/>
      <c r="DC56" s="121"/>
      <c r="DD56" s="121"/>
      <c r="DE56" s="121"/>
      <c r="DF56" s="121"/>
      <c r="DG56" s="121"/>
      <c r="DH56" s="121"/>
      <c r="DI56" s="121"/>
      <c r="DJ56" s="121"/>
      <c r="DK56" s="121"/>
      <c r="DL56" s="121"/>
      <c r="DM56" s="121"/>
      <c r="DN56" s="121"/>
      <c r="DO56" s="121"/>
      <c r="DP56" s="121"/>
      <c r="DQ56" s="44">
        <v>0.47</v>
      </c>
      <c r="DR56" s="121"/>
      <c r="DS56" s="291"/>
      <c r="DT56" s="97"/>
      <c r="DU56" s="97"/>
      <c r="DV56" s="5" t="s">
        <v>288</v>
      </c>
      <c r="DW56" s="5" t="s">
        <v>288</v>
      </c>
      <c r="DX56" s="12" t="s">
        <v>1676</v>
      </c>
      <c r="DY56" s="9">
        <v>1</v>
      </c>
      <c r="DZ56" s="9" t="s">
        <v>1676</v>
      </c>
      <c r="EA56" s="12" t="s">
        <v>1676</v>
      </c>
      <c r="EB56" s="9" t="s">
        <v>1676</v>
      </c>
      <c r="EC56" s="12">
        <v>1</v>
      </c>
      <c r="ED56" s="119" t="s">
        <v>1587</v>
      </c>
      <c r="EF56" s="42" t="str">
        <f t="shared" si="2"/>
        <v>4</v>
      </c>
      <c r="EG56" s="42" t="str">
        <f t="shared" si="3"/>
        <v>Gestión</v>
      </c>
    </row>
    <row r="57" spans="1:137" ht="136.5" customHeight="1" x14ac:dyDescent="0.3">
      <c r="A57" s="29" t="s">
        <v>78</v>
      </c>
      <c r="B57" s="30" t="s">
        <v>1462</v>
      </c>
      <c r="C57" s="30" t="s">
        <v>1463</v>
      </c>
      <c r="D57" s="30" t="s">
        <v>1516</v>
      </c>
      <c r="E57" s="29" t="s">
        <v>1588</v>
      </c>
      <c r="F57" s="274" t="s">
        <v>1466</v>
      </c>
      <c r="G57" s="29" t="s">
        <v>1589</v>
      </c>
      <c r="H57" s="29" t="s">
        <v>1590</v>
      </c>
      <c r="I57" s="29" t="s">
        <v>1178</v>
      </c>
      <c r="J57" s="57">
        <v>9</v>
      </c>
      <c r="K57" s="100" t="s">
        <v>1591</v>
      </c>
      <c r="L57" s="100" t="s">
        <v>1592</v>
      </c>
      <c r="M57" s="100" t="s">
        <v>1593</v>
      </c>
      <c r="N57" s="31" t="s">
        <v>88</v>
      </c>
      <c r="O57" s="31" t="s">
        <v>215</v>
      </c>
      <c r="P57" s="35">
        <v>1</v>
      </c>
      <c r="Q57" s="31" t="s">
        <v>196</v>
      </c>
      <c r="R57" s="34">
        <v>44927</v>
      </c>
      <c r="S57" s="34">
        <v>46387</v>
      </c>
      <c r="T57" s="110"/>
      <c r="U57" s="110"/>
      <c r="V57" s="110"/>
      <c r="W57" s="110"/>
      <c r="X57" s="35">
        <v>0.47</v>
      </c>
      <c r="Y57" s="35">
        <v>0.04</v>
      </c>
      <c r="Z57" s="35">
        <v>0.05</v>
      </c>
      <c r="AA57" s="35">
        <v>0.05</v>
      </c>
      <c r="AB57" s="35">
        <v>0.04</v>
      </c>
      <c r="AC57" s="35">
        <v>0.17499999999999999</v>
      </c>
      <c r="AD57" s="35">
        <v>0.04</v>
      </c>
      <c r="AE57" s="35">
        <v>0.05</v>
      </c>
      <c r="AF57" s="35">
        <v>0.05</v>
      </c>
      <c r="AG57" s="35">
        <v>0.04</v>
      </c>
      <c r="AH57" s="35">
        <v>0.18000000000000002</v>
      </c>
      <c r="AI57" s="110"/>
      <c r="AJ57" s="110"/>
      <c r="AK57" s="110"/>
      <c r="AL57" s="110"/>
      <c r="AM57" s="35">
        <v>0.17499999999999999</v>
      </c>
      <c r="AN57" s="35">
        <v>1</v>
      </c>
      <c r="AO57" s="105"/>
      <c r="AP57" s="105"/>
      <c r="AQ57" s="105"/>
      <c r="AR57" s="105"/>
      <c r="AS57" s="105"/>
      <c r="AT57" s="105"/>
      <c r="AU57" s="105"/>
      <c r="AV57" s="105"/>
      <c r="AW57" s="105"/>
      <c r="AX57" s="105"/>
      <c r="AY57" s="105"/>
      <c r="AZ57" s="105"/>
      <c r="BA57" s="105"/>
      <c r="BB57" s="105"/>
      <c r="BC57" s="105"/>
      <c r="BD57" s="105"/>
      <c r="BE57" s="36">
        <v>0.41</v>
      </c>
      <c r="BF57" s="37" t="s">
        <v>1594</v>
      </c>
      <c r="BG57" s="36"/>
      <c r="BH57" s="60"/>
      <c r="BI57" s="36">
        <v>0.04</v>
      </c>
      <c r="BJ57" s="37" t="s">
        <v>1595</v>
      </c>
      <c r="BK57" s="36"/>
      <c r="BL57" s="36"/>
      <c r="BM57" s="36">
        <v>0.05</v>
      </c>
      <c r="BN57" s="37" t="s">
        <v>1596</v>
      </c>
      <c r="BO57" s="36"/>
      <c r="BP57" s="36"/>
      <c r="BQ57" s="36">
        <v>0.05</v>
      </c>
      <c r="BR57" s="60" t="s">
        <v>1597</v>
      </c>
      <c r="BS57" s="36"/>
      <c r="BT57" s="36"/>
      <c r="BU57" s="36">
        <v>0.04</v>
      </c>
      <c r="BV57" s="279" t="s">
        <v>1598</v>
      </c>
      <c r="BW57" s="36"/>
      <c r="BX57" s="36"/>
      <c r="BY57" s="4">
        <v>0.18000000000000002</v>
      </c>
      <c r="BZ57" s="279" t="s">
        <v>1599</v>
      </c>
      <c r="CA57" s="105"/>
      <c r="CB57" s="105"/>
      <c r="CC57" s="4">
        <v>0</v>
      </c>
      <c r="CD57" s="60" t="s">
        <v>1600</v>
      </c>
      <c r="CE57" s="59"/>
      <c r="CF57" s="59"/>
      <c r="CG57" s="282">
        <v>0</v>
      </c>
      <c r="CH57" s="37" t="s">
        <v>1601</v>
      </c>
      <c r="CI57" s="37" t="s">
        <v>1602</v>
      </c>
      <c r="CJ57" s="37" t="s">
        <v>1603</v>
      </c>
      <c r="CK57" s="292" t="s">
        <v>1604</v>
      </c>
      <c r="CL57" s="293" t="s">
        <v>1605</v>
      </c>
      <c r="CM57" s="199"/>
      <c r="CN57" s="199"/>
      <c r="CO57" s="105"/>
      <c r="CP57" s="105"/>
      <c r="CQ57" s="105"/>
      <c r="CR57" s="105"/>
      <c r="CS57" s="294">
        <v>0</v>
      </c>
      <c r="CT57" s="105"/>
      <c r="CU57" s="105"/>
      <c r="CV57" s="105"/>
      <c r="CW57" s="105"/>
      <c r="CX57" s="105"/>
      <c r="CY57" s="105"/>
      <c r="CZ57" s="105"/>
      <c r="DA57" s="105"/>
      <c r="DB57" s="105"/>
      <c r="DC57" s="105"/>
      <c r="DD57" s="105"/>
      <c r="DE57" s="105"/>
      <c r="DF57" s="105"/>
      <c r="DG57" s="105"/>
      <c r="DH57" s="105"/>
      <c r="DI57" s="105"/>
      <c r="DJ57" s="105"/>
      <c r="DK57" s="105"/>
      <c r="DL57" s="105"/>
      <c r="DM57" s="105"/>
      <c r="DN57" s="105"/>
      <c r="DO57" s="105"/>
      <c r="DP57" s="105"/>
      <c r="DQ57" s="294">
        <v>0.59</v>
      </c>
      <c r="DR57" s="105"/>
      <c r="DS57" s="302">
        <v>1450333440</v>
      </c>
      <c r="DT57" s="295">
        <v>1319682650</v>
      </c>
      <c r="DU57" s="295">
        <v>94291474</v>
      </c>
      <c r="DV57" s="4">
        <v>0.9099167223228336</v>
      </c>
      <c r="DW57" s="4">
        <v>6.5013652308809761E-2</v>
      </c>
      <c r="DX57" s="9">
        <v>0.62</v>
      </c>
      <c r="DY57" s="9">
        <v>0.87234042553191493</v>
      </c>
      <c r="DZ57" s="9">
        <v>1.0000100000000001</v>
      </c>
      <c r="EA57" s="9">
        <v>0</v>
      </c>
      <c r="EB57" s="9" t="s">
        <v>1678</v>
      </c>
      <c r="EC57" s="9">
        <v>0.59</v>
      </c>
      <c r="ED57" s="60"/>
      <c r="EF57" s="42" t="str">
        <f t="shared" si="2"/>
        <v>4</v>
      </c>
      <c r="EG57" s="42" t="str">
        <f t="shared" si="3"/>
        <v>Gestión</v>
      </c>
    </row>
    <row r="58" spans="1:137" ht="250.5" customHeight="1" x14ac:dyDescent="0.3">
      <c r="A58" s="29" t="s">
        <v>78</v>
      </c>
      <c r="B58" s="30" t="s">
        <v>1462</v>
      </c>
      <c r="C58" s="30" t="s">
        <v>1463</v>
      </c>
      <c r="D58" s="30" t="s">
        <v>1516</v>
      </c>
      <c r="E58" s="30" t="s">
        <v>1465</v>
      </c>
      <c r="F58" s="274" t="s">
        <v>1466</v>
      </c>
      <c r="G58" s="29" t="s">
        <v>1606</v>
      </c>
      <c r="H58" s="29" t="s">
        <v>1607</v>
      </c>
      <c r="I58" s="29" t="s">
        <v>1178</v>
      </c>
      <c r="J58" s="57">
        <v>10</v>
      </c>
      <c r="K58" s="275" t="s">
        <v>1608</v>
      </c>
      <c r="L58" s="275" t="s">
        <v>1609</v>
      </c>
      <c r="M58" s="275" t="s">
        <v>1610</v>
      </c>
      <c r="N58" s="31" t="s">
        <v>88</v>
      </c>
      <c r="O58" s="31" t="s">
        <v>89</v>
      </c>
      <c r="P58" s="35">
        <v>1</v>
      </c>
      <c r="Q58" s="31" t="s">
        <v>196</v>
      </c>
      <c r="R58" s="34">
        <v>44927</v>
      </c>
      <c r="S58" s="34">
        <v>46387</v>
      </c>
      <c r="T58" s="110"/>
      <c r="U58" s="110"/>
      <c r="V58" s="110"/>
      <c r="W58" s="110"/>
      <c r="X58" s="35">
        <v>1</v>
      </c>
      <c r="Y58" s="35">
        <v>1</v>
      </c>
      <c r="Z58" s="35">
        <v>1</v>
      </c>
      <c r="AA58" s="35">
        <v>1</v>
      </c>
      <c r="AB58" s="35">
        <v>1</v>
      </c>
      <c r="AC58" s="35">
        <v>1</v>
      </c>
      <c r="AD58" s="35">
        <v>1</v>
      </c>
      <c r="AE58" s="35">
        <v>1</v>
      </c>
      <c r="AF58" s="35">
        <v>1</v>
      </c>
      <c r="AG58" s="35">
        <v>1</v>
      </c>
      <c r="AH58" s="35">
        <v>1</v>
      </c>
      <c r="AI58" s="110"/>
      <c r="AJ58" s="110"/>
      <c r="AK58" s="110"/>
      <c r="AL58" s="110"/>
      <c r="AM58" s="35">
        <v>1</v>
      </c>
      <c r="AN58" s="35">
        <v>1</v>
      </c>
      <c r="AO58" s="105"/>
      <c r="AP58" s="105"/>
      <c r="AQ58" s="105"/>
      <c r="AR58" s="105"/>
      <c r="AS58" s="105"/>
      <c r="AT58" s="105"/>
      <c r="AU58" s="105"/>
      <c r="AV58" s="105"/>
      <c r="AW58" s="105"/>
      <c r="AX58" s="105"/>
      <c r="AY58" s="105"/>
      <c r="AZ58" s="105"/>
      <c r="BA58" s="105"/>
      <c r="BB58" s="105"/>
      <c r="BC58" s="105"/>
      <c r="BD58" s="105"/>
      <c r="BE58" s="36">
        <v>1</v>
      </c>
      <c r="BF58" s="37" t="s">
        <v>1611</v>
      </c>
      <c r="BG58" s="36"/>
      <c r="BH58" s="60"/>
      <c r="BI58" s="36">
        <v>1</v>
      </c>
      <c r="BJ58" s="37" t="s">
        <v>1612</v>
      </c>
      <c r="BK58" s="36"/>
      <c r="BL58" s="36"/>
      <c r="BM58" s="36">
        <v>1</v>
      </c>
      <c r="BN58" s="37" t="s">
        <v>1613</v>
      </c>
      <c r="BO58" s="36"/>
      <c r="BP58" s="36"/>
      <c r="BQ58" s="36">
        <v>1</v>
      </c>
      <c r="BR58" s="60" t="s">
        <v>1614</v>
      </c>
      <c r="BS58" s="36"/>
      <c r="BT58" s="36"/>
      <c r="BU58" s="36">
        <v>1</v>
      </c>
      <c r="BV58" s="279" t="s">
        <v>1615</v>
      </c>
      <c r="BW58" s="36"/>
      <c r="BX58" s="36"/>
      <c r="BY58" s="4">
        <v>1</v>
      </c>
      <c r="BZ58" s="279" t="s">
        <v>1616</v>
      </c>
      <c r="CA58" s="105"/>
      <c r="CB58" s="105"/>
      <c r="CC58" s="4">
        <v>1</v>
      </c>
      <c r="CD58" s="60" t="s">
        <v>1617</v>
      </c>
      <c r="CE58" s="59"/>
      <c r="CF58" s="59"/>
      <c r="CG58" s="282">
        <v>1</v>
      </c>
      <c r="CH58" s="71" t="s">
        <v>1618</v>
      </c>
      <c r="CI58" s="37" t="s">
        <v>1619</v>
      </c>
      <c r="CJ58" s="37" t="s">
        <v>1620</v>
      </c>
      <c r="CK58" s="292">
        <v>1</v>
      </c>
      <c r="CL58" s="199" t="s">
        <v>1621</v>
      </c>
      <c r="CM58" s="199"/>
      <c r="CN58" s="199"/>
      <c r="CO58" s="105"/>
      <c r="CP58" s="105"/>
      <c r="CQ58" s="105"/>
      <c r="CR58" s="105"/>
      <c r="CS58" s="187">
        <v>0.75</v>
      </c>
      <c r="CT58" s="105"/>
      <c r="CU58" s="105"/>
      <c r="CV58" s="105"/>
      <c r="CW58" s="105"/>
      <c r="CX58" s="105"/>
      <c r="CY58" s="105"/>
      <c r="CZ58" s="105"/>
      <c r="DA58" s="105"/>
      <c r="DB58" s="105"/>
      <c r="DC58" s="105"/>
      <c r="DD58" s="105"/>
      <c r="DE58" s="105"/>
      <c r="DF58" s="105"/>
      <c r="DG58" s="105"/>
      <c r="DH58" s="105"/>
      <c r="DI58" s="105"/>
      <c r="DJ58" s="105"/>
      <c r="DK58" s="105"/>
      <c r="DL58" s="105"/>
      <c r="DM58" s="105"/>
      <c r="DN58" s="105"/>
      <c r="DO58" s="105"/>
      <c r="DP58" s="105"/>
      <c r="DQ58" s="187">
        <v>0.6875</v>
      </c>
      <c r="DR58" s="105"/>
      <c r="DS58" s="302">
        <v>1005601613</v>
      </c>
      <c r="DT58" s="295">
        <v>903242763.18147326</v>
      </c>
      <c r="DU58" s="295">
        <v>259871510</v>
      </c>
      <c r="DV58" s="4">
        <v>0.89821133091348104</v>
      </c>
      <c r="DW58" s="4">
        <v>0.25842391921461644</v>
      </c>
      <c r="DX58" s="9">
        <v>1</v>
      </c>
      <c r="DY58" s="9">
        <v>1</v>
      </c>
      <c r="DZ58" s="9">
        <v>1</v>
      </c>
      <c r="EA58" s="9">
        <v>0.75</v>
      </c>
      <c r="EB58" s="9" t="s">
        <v>1678</v>
      </c>
      <c r="EC58" s="9">
        <v>0.6875</v>
      </c>
      <c r="ED58" s="60"/>
      <c r="EF58" s="42" t="str">
        <f t="shared" si="2"/>
        <v>4</v>
      </c>
      <c r="EG58" s="42" t="str">
        <f t="shared" si="3"/>
        <v>Gestión</v>
      </c>
    </row>
    <row r="59" spans="1:137" ht="112.5" customHeight="1" x14ac:dyDescent="0.3">
      <c r="A59" s="29" t="s">
        <v>78</v>
      </c>
      <c r="B59" s="30" t="s">
        <v>1462</v>
      </c>
      <c r="C59" s="30" t="s">
        <v>1463</v>
      </c>
      <c r="D59" s="30" t="s">
        <v>1622</v>
      </c>
      <c r="E59" s="30" t="s">
        <v>1623</v>
      </c>
      <c r="F59" s="274" t="s">
        <v>1466</v>
      </c>
      <c r="G59" s="29" t="s">
        <v>1624</v>
      </c>
      <c r="H59" s="29" t="s">
        <v>1625</v>
      </c>
      <c r="I59" s="29" t="s">
        <v>1178</v>
      </c>
      <c r="J59" s="57">
        <v>11</v>
      </c>
      <c r="K59" s="275" t="s">
        <v>1626</v>
      </c>
      <c r="L59" s="275" t="s">
        <v>1627</v>
      </c>
      <c r="M59" s="275" t="s">
        <v>1628</v>
      </c>
      <c r="N59" s="31" t="s">
        <v>88</v>
      </c>
      <c r="O59" s="31" t="s">
        <v>89</v>
      </c>
      <c r="P59" s="72">
        <v>1</v>
      </c>
      <c r="Q59" s="57" t="s">
        <v>196</v>
      </c>
      <c r="R59" s="34">
        <v>44927</v>
      </c>
      <c r="S59" s="34">
        <v>46387</v>
      </c>
      <c r="T59" s="110"/>
      <c r="U59" s="110"/>
      <c r="V59" s="110"/>
      <c r="W59" s="110"/>
      <c r="X59" s="35">
        <v>1</v>
      </c>
      <c r="Y59" s="35">
        <v>1</v>
      </c>
      <c r="Z59" s="35">
        <v>1</v>
      </c>
      <c r="AA59" s="35">
        <v>1</v>
      </c>
      <c r="AB59" s="35">
        <v>1</v>
      </c>
      <c r="AC59" s="35">
        <v>1</v>
      </c>
      <c r="AD59" s="35">
        <v>1</v>
      </c>
      <c r="AE59" s="35">
        <v>1</v>
      </c>
      <c r="AF59" s="35">
        <v>1</v>
      </c>
      <c r="AG59" s="35">
        <v>1</v>
      </c>
      <c r="AH59" s="35">
        <v>1</v>
      </c>
      <c r="AI59" s="110"/>
      <c r="AJ59" s="110"/>
      <c r="AK59" s="110"/>
      <c r="AL59" s="110"/>
      <c r="AM59" s="35">
        <v>1</v>
      </c>
      <c r="AN59" s="35">
        <v>1</v>
      </c>
      <c r="AO59" s="105"/>
      <c r="AP59" s="105"/>
      <c r="AQ59" s="105"/>
      <c r="AR59" s="105"/>
      <c r="AS59" s="105"/>
      <c r="AT59" s="105"/>
      <c r="AU59" s="105"/>
      <c r="AV59" s="105"/>
      <c r="AW59" s="105"/>
      <c r="AX59" s="105"/>
      <c r="AY59" s="105"/>
      <c r="AZ59" s="105"/>
      <c r="BA59" s="105"/>
      <c r="BB59" s="105"/>
      <c r="BC59" s="105"/>
      <c r="BD59" s="105"/>
      <c r="BE59" s="36">
        <v>0.84</v>
      </c>
      <c r="BF59" s="37" t="s">
        <v>1629</v>
      </c>
      <c r="BG59" s="36"/>
      <c r="BH59" s="60"/>
      <c r="BI59" s="36">
        <v>0.53</v>
      </c>
      <c r="BJ59" s="37" t="s">
        <v>1630</v>
      </c>
      <c r="BK59" s="36"/>
      <c r="BL59" s="36"/>
      <c r="BM59" s="36">
        <v>0.4</v>
      </c>
      <c r="BN59" s="37" t="s">
        <v>1631</v>
      </c>
      <c r="BO59" s="36"/>
      <c r="BP59" s="36"/>
      <c r="BQ59" s="36">
        <v>0.67</v>
      </c>
      <c r="BR59" s="60" t="s">
        <v>1632</v>
      </c>
      <c r="BS59" s="36"/>
      <c r="BT59" s="36"/>
      <c r="BU59" s="36">
        <v>0.95</v>
      </c>
      <c r="BV59" s="279" t="s">
        <v>1633</v>
      </c>
      <c r="BW59" s="36"/>
      <c r="BX59" s="36"/>
      <c r="BY59" s="4">
        <v>0.95</v>
      </c>
      <c r="BZ59" s="279" t="s">
        <v>1634</v>
      </c>
      <c r="CA59" s="105"/>
      <c r="CB59" s="105"/>
      <c r="CC59" s="4">
        <v>0.93</v>
      </c>
      <c r="CD59" s="60" t="s">
        <v>1635</v>
      </c>
      <c r="CE59" s="59"/>
      <c r="CF59" s="59"/>
      <c r="CG59" s="282">
        <v>1</v>
      </c>
      <c r="CH59" s="37" t="s">
        <v>1636</v>
      </c>
      <c r="CI59" s="105"/>
      <c r="CJ59" s="105"/>
      <c r="CK59" s="292">
        <v>1</v>
      </c>
      <c r="CL59" s="296" t="s">
        <v>1637</v>
      </c>
      <c r="CM59" s="200"/>
      <c r="CN59" s="200"/>
      <c r="CO59" s="105"/>
      <c r="CP59" s="105"/>
      <c r="CQ59" s="105"/>
      <c r="CR59" s="105"/>
      <c r="CS59" s="187">
        <v>0.73250000000000004</v>
      </c>
      <c r="CT59" s="105"/>
      <c r="CU59" s="105"/>
      <c r="CV59" s="105"/>
      <c r="CW59" s="105"/>
      <c r="CX59" s="105"/>
      <c r="CY59" s="105"/>
      <c r="CZ59" s="105"/>
      <c r="DA59" s="105"/>
      <c r="DB59" s="105"/>
      <c r="DC59" s="105"/>
      <c r="DD59" s="105"/>
      <c r="DE59" s="105"/>
      <c r="DF59" s="105"/>
      <c r="DG59" s="105"/>
      <c r="DH59" s="105"/>
      <c r="DI59" s="105"/>
      <c r="DJ59" s="105"/>
      <c r="DK59" s="105"/>
      <c r="DL59" s="105"/>
      <c r="DM59" s="105"/>
      <c r="DN59" s="105"/>
      <c r="DO59" s="105"/>
      <c r="DP59" s="105"/>
      <c r="DQ59" s="187">
        <v>0.63062499999999999</v>
      </c>
      <c r="DR59" s="105"/>
      <c r="DS59" s="302">
        <v>6687800000</v>
      </c>
      <c r="DT59" s="295">
        <v>6426207944</v>
      </c>
      <c r="DU59" s="295">
        <v>2553972429</v>
      </c>
      <c r="DV59" s="4">
        <v>0.96088518556176916</v>
      </c>
      <c r="DW59" s="4">
        <v>0.38188528798708093</v>
      </c>
      <c r="DX59" s="9">
        <v>1</v>
      </c>
      <c r="DY59" s="9">
        <v>0.84</v>
      </c>
      <c r="DZ59" s="9">
        <v>0.95</v>
      </c>
      <c r="EA59" s="9">
        <v>0.73250000000000004</v>
      </c>
      <c r="EB59" s="9" t="s">
        <v>1678</v>
      </c>
      <c r="EC59" s="9">
        <v>0.63062499999999999</v>
      </c>
      <c r="ED59" s="60"/>
      <c r="EF59" s="42" t="str">
        <f t="shared" si="2"/>
        <v>4</v>
      </c>
      <c r="EG59" s="42" t="str">
        <f t="shared" si="3"/>
        <v>Gestión</v>
      </c>
    </row>
    <row r="60" spans="1:137" ht="102.75" customHeight="1" x14ac:dyDescent="0.3">
      <c r="A60" s="29" t="s">
        <v>78</v>
      </c>
      <c r="B60" s="30" t="s">
        <v>1462</v>
      </c>
      <c r="C60" s="30" t="s">
        <v>1463</v>
      </c>
      <c r="D60" s="30" t="s">
        <v>1482</v>
      </c>
      <c r="E60" s="30" t="s">
        <v>1483</v>
      </c>
      <c r="F60" s="274" t="s">
        <v>1466</v>
      </c>
      <c r="G60" s="29"/>
      <c r="H60" s="29"/>
      <c r="I60" s="29" t="s">
        <v>1178</v>
      </c>
      <c r="J60" s="31">
        <v>12</v>
      </c>
      <c r="K60" s="100" t="s">
        <v>1638</v>
      </c>
      <c r="L60" s="100" t="s">
        <v>1639</v>
      </c>
      <c r="M60" s="100" t="s">
        <v>1640</v>
      </c>
      <c r="N60" s="31" t="s">
        <v>88</v>
      </c>
      <c r="O60" s="31" t="s">
        <v>215</v>
      </c>
      <c r="P60" s="35">
        <v>1</v>
      </c>
      <c r="Q60" s="31" t="s">
        <v>196</v>
      </c>
      <c r="R60" s="34">
        <v>44927</v>
      </c>
      <c r="S60" s="34">
        <v>46387</v>
      </c>
      <c r="T60" s="110"/>
      <c r="U60" s="110"/>
      <c r="V60" s="110"/>
      <c r="W60" s="110"/>
      <c r="X60" s="35">
        <v>0.3</v>
      </c>
      <c r="Y60" s="35">
        <v>0.05</v>
      </c>
      <c r="Z60" s="35">
        <v>0.05</v>
      </c>
      <c r="AA60" s="35">
        <v>0.05</v>
      </c>
      <c r="AB60" s="35">
        <v>0.1</v>
      </c>
      <c r="AC60" s="35">
        <v>0.25</v>
      </c>
      <c r="AD60" s="35">
        <v>0.05</v>
      </c>
      <c r="AE60" s="35">
        <v>0.05</v>
      </c>
      <c r="AF60" s="35">
        <v>0.05</v>
      </c>
      <c r="AG60" s="35">
        <v>0.1</v>
      </c>
      <c r="AH60" s="35">
        <v>0.25</v>
      </c>
      <c r="AI60" s="110"/>
      <c r="AJ60" s="110"/>
      <c r="AK60" s="110"/>
      <c r="AL60" s="110"/>
      <c r="AM60" s="35">
        <v>0.2</v>
      </c>
      <c r="AN60" s="35">
        <v>1</v>
      </c>
      <c r="AO60" s="105"/>
      <c r="AP60" s="105"/>
      <c r="AQ60" s="105"/>
      <c r="AR60" s="105"/>
      <c r="AS60" s="105"/>
      <c r="AT60" s="105"/>
      <c r="AU60" s="105"/>
      <c r="AV60" s="105"/>
      <c r="AW60" s="105"/>
      <c r="AX60" s="105"/>
      <c r="AY60" s="105"/>
      <c r="AZ60" s="105"/>
      <c r="BA60" s="105"/>
      <c r="BB60" s="105"/>
      <c r="BC60" s="105"/>
      <c r="BD60" s="105"/>
      <c r="BE60" s="36">
        <v>0.3</v>
      </c>
      <c r="BF60" s="37" t="s">
        <v>1641</v>
      </c>
      <c r="BG60" s="36"/>
      <c r="BH60" s="60"/>
      <c r="BI60" s="36">
        <v>0.05</v>
      </c>
      <c r="BJ60" s="37" t="s">
        <v>1642</v>
      </c>
      <c r="BK60" s="36"/>
      <c r="BL60" s="36"/>
      <c r="BM60" s="36">
        <v>0.05</v>
      </c>
      <c r="BN60" s="37" t="s">
        <v>1643</v>
      </c>
      <c r="BO60" s="36"/>
      <c r="BP60" s="36"/>
      <c r="BQ60" s="36">
        <v>0.05</v>
      </c>
      <c r="BR60" s="60" t="s">
        <v>1644</v>
      </c>
      <c r="BS60" s="36"/>
      <c r="BT60" s="36"/>
      <c r="BU60" s="36">
        <v>0.1</v>
      </c>
      <c r="BV60" s="279" t="s">
        <v>1645</v>
      </c>
      <c r="BW60" s="36"/>
      <c r="BX60" s="36"/>
      <c r="BY60" s="4">
        <v>0.25</v>
      </c>
      <c r="BZ60" s="279" t="s">
        <v>1646</v>
      </c>
      <c r="CA60" s="105"/>
      <c r="CB60" s="105"/>
      <c r="CC60" s="4">
        <v>0.05</v>
      </c>
      <c r="CD60" s="60" t="s">
        <v>1647</v>
      </c>
      <c r="CE60" s="59"/>
      <c r="CF60" s="59"/>
      <c r="CG60" s="282">
        <v>0.05</v>
      </c>
      <c r="CH60" s="37" t="s">
        <v>1648</v>
      </c>
      <c r="CI60" s="105"/>
      <c r="CJ60" s="105"/>
      <c r="CK60" s="297">
        <v>0</v>
      </c>
      <c r="CL60" s="293" t="s">
        <v>1649</v>
      </c>
      <c r="CM60" s="293" t="s">
        <v>1650</v>
      </c>
      <c r="CN60" s="293" t="s">
        <v>1499</v>
      </c>
      <c r="CO60" s="105"/>
      <c r="CP60" s="105"/>
      <c r="CQ60" s="105"/>
      <c r="CR60" s="105"/>
      <c r="CS60" s="294">
        <v>0.1</v>
      </c>
      <c r="CT60" s="105"/>
      <c r="CU60" s="105"/>
      <c r="CV60" s="105"/>
      <c r="CW60" s="105"/>
      <c r="CX60" s="105"/>
      <c r="CY60" s="105"/>
      <c r="CZ60" s="105"/>
      <c r="DA60" s="105"/>
      <c r="DB60" s="105"/>
      <c r="DC60" s="105"/>
      <c r="DD60" s="105"/>
      <c r="DE60" s="105"/>
      <c r="DF60" s="105"/>
      <c r="DG60" s="105"/>
      <c r="DH60" s="105"/>
      <c r="DI60" s="105"/>
      <c r="DJ60" s="105"/>
      <c r="DK60" s="105"/>
      <c r="DL60" s="105"/>
      <c r="DM60" s="105"/>
      <c r="DN60" s="105"/>
      <c r="DO60" s="105"/>
      <c r="DP60" s="105"/>
      <c r="DQ60" s="294">
        <v>0.64999999999999991</v>
      </c>
      <c r="DR60" s="105"/>
      <c r="DS60" s="302">
        <v>0</v>
      </c>
      <c r="DT60" s="195">
        <v>0</v>
      </c>
      <c r="DU60" s="195">
        <v>0</v>
      </c>
      <c r="DV60" s="4" t="s">
        <v>288</v>
      </c>
      <c r="DW60" s="4" t="s">
        <v>288</v>
      </c>
      <c r="DX60" s="9">
        <v>0</v>
      </c>
      <c r="DY60" s="9">
        <v>1</v>
      </c>
      <c r="DZ60" s="9">
        <v>1</v>
      </c>
      <c r="EA60" s="9">
        <v>0.4</v>
      </c>
      <c r="EB60" s="9" t="s">
        <v>1678</v>
      </c>
      <c r="EC60" s="9">
        <v>0.64999999999999991</v>
      </c>
      <c r="ED60" s="60"/>
      <c r="EF60" s="42" t="str">
        <f t="shared" si="2"/>
        <v>4</v>
      </c>
      <c r="EG60" s="42" t="str">
        <f t="shared" si="3"/>
        <v>Gestión</v>
      </c>
    </row>
    <row r="61" spans="1:137" ht="120" customHeight="1" x14ac:dyDescent="0.3">
      <c r="A61" s="29" t="s">
        <v>78</v>
      </c>
      <c r="B61" s="30" t="s">
        <v>1462</v>
      </c>
      <c r="C61" s="30" t="s">
        <v>1463</v>
      </c>
      <c r="D61" s="30" t="s">
        <v>1482</v>
      </c>
      <c r="E61" s="30" t="s">
        <v>1483</v>
      </c>
      <c r="F61" s="274" t="s">
        <v>1466</v>
      </c>
      <c r="G61" s="29"/>
      <c r="H61" s="29"/>
      <c r="I61" s="29" t="s">
        <v>1178</v>
      </c>
      <c r="J61" s="31">
        <v>13</v>
      </c>
      <c r="K61" s="100" t="s">
        <v>1651</v>
      </c>
      <c r="L61" s="100" t="s">
        <v>1652</v>
      </c>
      <c r="M61" s="100" t="s">
        <v>1653</v>
      </c>
      <c r="N61" s="31" t="s">
        <v>88</v>
      </c>
      <c r="O61" s="31" t="s">
        <v>89</v>
      </c>
      <c r="P61" s="35" t="s">
        <v>308</v>
      </c>
      <c r="Q61" s="31" t="s">
        <v>196</v>
      </c>
      <c r="R61" s="34">
        <v>45292</v>
      </c>
      <c r="S61" s="34">
        <v>46387</v>
      </c>
      <c r="T61" s="110"/>
      <c r="U61" s="110"/>
      <c r="V61" s="110"/>
      <c r="W61" s="110"/>
      <c r="X61" s="35" t="s">
        <v>308</v>
      </c>
      <c r="Y61" s="35">
        <v>1</v>
      </c>
      <c r="Z61" s="35">
        <v>1</v>
      </c>
      <c r="AA61" s="35">
        <v>1</v>
      </c>
      <c r="AB61" s="35">
        <v>1</v>
      </c>
      <c r="AC61" s="35">
        <v>1</v>
      </c>
      <c r="AD61" s="35">
        <v>1</v>
      </c>
      <c r="AE61" s="35">
        <v>1</v>
      </c>
      <c r="AF61" s="35">
        <v>1</v>
      </c>
      <c r="AG61" s="35">
        <v>1</v>
      </c>
      <c r="AH61" s="35">
        <v>1</v>
      </c>
      <c r="AI61" s="35">
        <v>1</v>
      </c>
      <c r="AJ61" s="35">
        <v>1</v>
      </c>
      <c r="AK61" s="110"/>
      <c r="AL61" s="110"/>
      <c r="AM61" s="35">
        <v>1</v>
      </c>
      <c r="AN61" s="35">
        <v>1</v>
      </c>
      <c r="AO61" s="105"/>
      <c r="AP61" s="105"/>
      <c r="AQ61" s="105"/>
      <c r="AR61" s="105"/>
      <c r="AS61" s="105"/>
      <c r="AT61" s="105"/>
      <c r="AU61" s="105"/>
      <c r="AV61" s="105"/>
      <c r="AW61" s="105"/>
      <c r="AX61" s="105"/>
      <c r="AY61" s="105"/>
      <c r="AZ61" s="105"/>
      <c r="BA61" s="105"/>
      <c r="BB61" s="105"/>
      <c r="BC61" s="105"/>
      <c r="BD61" s="105"/>
      <c r="BE61" s="4" t="s">
        <v>92</v>
      </c>
      <c r="BF61" s="4" t="s">
        <v>308</v>
      </c>
      <c r="BG61" s="36"/>
      <c r="BH61" s="60"/>
      <c r="BI61" s="36">
        <v>0</v>
      </c>
      <c r="BJ61" s="37" t="s">
        <v>1654</v>
      </c>
      <c r="BK61" s="36"/>
      <c r="BL61" s="36"/>
      <c r="BM61" s="36">
        <v>0.37</v>
      </c>
      <c r="BN61" s="37" t="s">
        <v>1655</v>
      </c>
      <c r="BO61" s="36"/>
      <c r="BP61" s="36"/>
      <c r="BQ61" s="36">
        <v>0.55754000000000004</v>
      </c>
      <c r="BR61" s="60" t="s">
        <v>1656</v>
      </c>
      <c r="BS61" s="36"/>
      <c r="BT61" s="36"/>
      <c r="BU61" s="4">
        <v>0.75</v>
      </c>
      <c r="BV61" s="279" t="s">
        <v>1657</v>
      </c>
      <c r="BW61" s="36"/>
      <c r="BX61" s="36"/>
      <c r="BY61" s="4">
        <v>0.75</v>
      </c>
      <c r="BZ61" s="279" t="s">
        <v>1658</v>
      </c>
      <c r="CA61" s="60" t="s">
        <v>1659</v>
      </c>
      <c r="CB61" s="105"/>
      <c r="CC61" s="4">
        <v>1</v>
      </c>
      <c r="CD61" s="60" t="s">
        <v>1660</v>
      </c>
      <c r="CE61" s="59"/>
      <c r="CF61" s="59"/>
      <c r="CG61" s="282">
        <v>1</v>
      </c>
      <c r="CH61" s="37" t="s">
        <v>1661</v>
      </c>
      <c r="CI61" s="105"/>
      <c r="CJ61" s="105"/>
      <c r="CK61" s="292">
        <v>0</v>
      </c>
      <c r="CL61" s="293" t="s">
        <v>1649</v>
      </c>
      <c r="CM61" s="293" t="s">
        <v>1650</v>
      </c>
      <c r="CN61" s="293" t="s">
        <v>1499</v>
      </c>
      <c r="CO61" s="105"/>
      <c r="CP61" s="105"/>
      <c r="CQ61" s="105"/>
      <c r="CR61" s="105"/>
      <c r="CS61" s="187">
        <v>0.5</v>
      </c>
      <c r="CT61" s="105"/>
      <c r="CU61" s="105"/>
      <c r="CV61" s="105"/>
      <c r="CW61" s="105"/>
      <c r="CX61" s="105"/>
      <c r="CY61" s="105"/>
      <c r="CZ61" s="105"/>
      <c r="DA61" s="105"/>
      <c r="DB61" s="105"/>
      <c r="DC61" s="105"/>
      <c r="DD61" s="105"/>
      <c r="DE61" s="105"/>
      <c r="DF61" s="105"/>
      <c r="DG61" s="105"/>
      <c r="DH61" s="105"/>
      <c r="DI61" s="105"/>
      <c r="DJ61" s="105"/>
      <c r="DK61" s="105"/>
      <c r="DL61" s="105"/>
      <c r="DM61" s="105"/>
      <c r="DN61" s="105"/>
      <c r="DO61" s="105"/>
      <c r="DP61" s="105"/>
      <c r="DQ61" s="187">
        <v>0.41666666666666669</v>
      </c>
      <c r="DR61" s="105"/>
      <c r="DS61" s="302">
        <v>2326309637</v>
      </c>
      <c r="DT61" s="195">
        <v>0</v>
      </c>
      <c r="DU61" s="195">
        <v>0</v>
      </c>
      <c r="DV61" s="4">
        <v>0</v>
      </c>
      <c r="DW61" s="4">
        <v>0</v>
      </c>
      <c r="DX61" s="9">
        <v>0</v>
      </c>
      <c r="DY61" s="9" t="s">
        <v>1679</v>
      </c>
      <c r="DZ61" s="9">
        <v>0.75</v>
      </c>
      <c r="EA61" s="9">
        <v>0.5</v>
      </c>
      <c r="EB61" s="9" t="s">
        <v>1678</v>
      </c>
      <c r="EC61" s="9">
        <v>0.41666666666666669</v>
      </c>
      <c r="ED61" s="60"/>
      <c r="EF61" s="42" t="str">
        <f t="shared" si="2"/>
        <v>4</v>
      </c>
      <c r="EG61" s="42" t="str">
        <f t="shared" si="3"/>
        <v>Gestión</v>
      </c>
    </row>
    <row r="62" spans="1:137" ht="151.5" customHeight="1" thickBot="1" x14ac:dyDescent="0.35">
      <c r="A62" s="29" t="s">
        <v>78</v>
      </c>
      <c r="B62" s="30" t="s">
        <v>1462</v>
      </c>
      <c r="C62" s="30" t="s">
        <v>1565</v>
      </c>
      <c r="D62" s="30" t="s">
        <v>1579</v>
      </c>
      <c r="E62" s="29" t="s">
        <v>1580</v>
      </c>
      <c r="F62" s="274" t="s">
        <v>1466</v>
      </c>
      <c r="G62" s="29"/>
      <c r="H62" s="29" t="s">
        <v>1582</v>
      </c>
      <c r="I62" s="29" t="s">
        <v>1178</v>
      </c>
      <c r="J62" s="57">
        <v>14</v>
      </c>
      <c r="K62" s="275" t="s">
        <v>1662</v>
      </c>
      <c r="L62" s="275" t="s">
        <v>1663</v>
      </c>
      <c r="M62" s="100" t="s">
        <v>1664</v>
      </c>
      <c r="N62" s="31" t="s">
        <v>88</v>
      </c>
      <c r="O62" s="31" t="s">
        <v>215</v>
      </c>
      <c r="P62" s="35" t="s">
        <v>83</v>
      </c>
      <c r="Q62" s="31" t="s">
        <v>216</v>
      </c>
      <c r="R62" s="34">
        <v>45292</v>
      </c>
      <c r="S62" s="34">
        <v>46387</v>
      </c>
      <c r="T62" s="110"/>
      <c r="U62" s="110"/>
      <c r="V62" s="110"/>
      <c r="W62" s="110"/>
      <c r="X62" s="31" t="s">
        <v>83</v>
      </c>
      <c r="Y62" s="102">
        <v>0</v>
      </c>
      <c r="Z62" s="102">
        <v>11</v>
      </c>
      <c r="AA62" s="102">
        <v>11</v>
      </c>
      <c r="AB62" s="102">
        <v>10</v>
      </c>
      <c r="AC62" s="102">
        <v>32</v>
      </c>
      <c r="AD62" s="31">
        <v>0</v>
      </c>
      <c r="AE62" s="31">
        <v>10</v>
      </c>
      <c r="AF62" s="31">
        <v>11</v>
      </c>
      <c r="AG62" s="31">
        <v>11</v>
      </c>
      <c r="AH62" s="102">
        <v>32</v>
      </c>
      <c r="AI62" s="110"/>
      <c r="AJ62" s="110"/>
      <c r="AK62" s="110"/>
      <c r="AL62" s="110"/>
      <c r="AM62" s="102">
        <v>32</v>
      </c>
      <c r="AN62" s="63">
        <v>96</v>
      </c>
      <c r="AO62" s="105"/>
      <c r="AP62" s="105"/>
      <c r="AQ62" s="105"/>
      <c r="AR62" s="105"/>
      <c r="AS62" s="105"/>
      <c r="AT62" s="105"/>
      <c r="AU62" s="105"/>
      <c r="AV62" s="105"/>
      <c r="AW62" s="105"/>
      <c r="AX62" s="105"/>
      <c r="AY62" s="105"/>
      <c r="AZ62" s="105"/>
      <c r="BA62" s="105"/>
      <c r="BB62" s="105"/>
      <c r="BC62" s="105"/>
      <c r="BD62" s="105"/>
      <c r="BE62" s="36" t="s">
        <v>83</v>
      </c>
      <c r="BF62" s="59" t="s">
        <v>83</v>
      </c>
      <c r="BG62" s="36"/>
      <c r="BH62" s="60"/>
      <c r="BI62" s="4" t="s">
        <v>83</v>
      </c>
      <c r="BJ62" s="37" t="s">
        <v>1665</v>
      </c>
      <c r="BK62" s="36"/>
      <c r="BL62" s="36"/>
      <c r="BM62" s="65">
        <v>1</v>
      </c>
      <c r="BN62" s="37" t="s">
        <v>1666</v>
      </c>
      <c r="BO62" s="36"/>
      <c r="BP62" s="36"/>
      <c r="BQ62" s="65">
        <v>14</v>
      </c>
      <c r="BR62" s="60" t="s">
        <v>1667</v>
      </c>
      <c r="BS62" s="36"/>
      <c r="BT62" s="36"/>
      <c r="BU62" s="104">
        <v>16</v>
      </c>
      <c r="BV62" s="279" t="s">
        <v>1668</v>
      </c>
      <c r="BW62" s="36"/>
      <c r="BX62" s="36"/>
      <c r="BY62" s="64">
        <v>31</v>
      </c>
      <c r="BZ62" s="280" t="s">
        <v>1669</v>
      </c>
      <c r="CA62" s="105"/>
      <c r="CB62" s="105"/>
      <c r="CC62" s="59" t="s">
        <v>83</v>
      </c>
      <c r="CD62" s="60" t="s">
        <v>1670</v>
      </c>
      <c r="CE62" s="59"/>
      <c r="CF62" s="59"/>
      <c r="CG62" s="106">
        <v>2</v>
      </c>
      <c r="CH62" s="37" t="s">
        <v>1671</v>
      </c>
      <c r="CI62" s="59" t="s">
        <v>1672</v>
      </c>
      <c r="CJ62" s="37" t="s">
        <v>1673</v>
      </c>
      <c r="CK62" s="298">
        <v>2</v>
      </c>
      <c r="CL62" s="299" t="s">
        <v>1674</v>
      </c>
      <c r="CM62" s="293" t="s">
        <v>1650</v>
      </c>
      <c r="CN62" s="293" t="s">
        <v>1499</v>
      </c>
      <c r="CO62" s="105"/>
      <c r="CP62" s="105"/>
      <c r="CQ62" s="105"/>
      <c r="CR62" s="105"/>
      <c r="CS62" s="214">
        <v>4</v>
      </c>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214">
        <v>35</v>
      </c>
      <c r="DR62" s="105"/>
      <c r="DS62" s="302">
        <v>2436064435</v>
      </c>
      <c r="DT62" s="195">
        <v>0</v>
      </c>
      <c r="DU62" s="195">
        <v>0</v>
      </c>
      <c r="DV62" s="4">
        <v>0</v>
      </c>
      <c r="DW62" s="4">
        <v>0</v>
      </c>
      <c r="DX62" s="9">
        <v>0.18181818181818182</v>
      </c>
      <c r="DY62" s="9" t="s">
        <v>1676</v>
      </c>
      <c r="DZ62" s="9">
        <v>0.96875</v>
      </c>
      <c r="EA62" s="9">
        <v>0.125</v>
      </c>
      <c r="EB62" s="9" t="s">
        <v>1678</v>
      </c>
      <c r="EC62" s="9">
        <v>0.36458333333333331</v>
      </c>
      <c r="ED62" s="60" t="s">
        <v>1675</v>
      </c>
      <c r="EF62" s="42" t="str">
        <f t="shared" si="2"/>
        <v>4</v>
      </c>
      <c r="EG62" s="42" t="str">
        <f t="shared" si="3"/>
        <v>Gestión</v>
      </c>
    </row>
    <row r="63" spans="1:137" s="42" customFormat="1" ht="171.75" customHeight="1" thickBot="1" x14ac:dyDescent="0.35">
      <c r="A63" s="29" t="s">
        <v>78</v>
      </c>
      <c r="B63" s="29" t="s">
        <v>689</v>
      </c>
      <c r="C63" s="29" t="s">
        <v>690</v>
      </c>
      <c r="D63" s="29" t="s">
        <v>691</v>
      </c>
      <c r="E63" s="29" t="s">
        <v>692</v>
      </c>
      <c r="F63" s="29" t="s">
        <v>693</v>
      </c>
      <c r="G63" s="29" t="s">
        <v>83</v>
      </c>
      <c r="H63" s="29" t="s">
        <v>694</v>
      </c>
      <c r="I63" s="29" t="s">
        <v>550</v>
      </c>
      <c r="J63" s="63">
        <v>1</v>
      </c>
      <c r="K63" s="31" t="s">
        <v>695</v>
      </c>
      <c r="L63" s="31" t="s">
        <v>696</v>
      </c>
      <c r="M63" s="31" t="s">
        <v>697</v>
      </c>
      <c r="N63" s="31" t="s">
        <v>253</v>
      </c>
      <c r="O63" s="31" t="s">
        <v>89</v>
      </c>
      <c r="P63" s="31" t="s">
        <v>83</v>
      </c>
      <c r="Q63" s="33" t="s">
        <v>90</v>
      </c>
      <c r="R63" s="34">
        <v>44927</v>
      </c>
      <c r="S63" s="34">
        <v>46387</v>
      </c>
      <c r="T63" s="35">
        <v>0</v>
      </c>
      <c r="U63" s="35">
        <v>0.125</v>
      </c>
      <c r="V63" s="35">
        <v>0.1875</v>
      </c>
      <c r="W63" s="35">
        <v>0.25</v>
      </c>
      <c r="X63" s="35">
        <v>0.25</v>
      </c>
      <c r="Y63" s="35">
        <v>0.3125</v>
      </c>
      <c r="Z63" s="35">
        <v>0.375</v>
      </c>
      <c r="AA63" s="35">
        <v>0.4375</v>
      </c>
      <c r="AB63" s="35">
        <v>0.5</v>
      </c>
      <c r="AC63" s="35">
        <v>0.5</v>
      </c>
      <c r="AD63" s="35">
        <v>0.5625</v>
      </c>
      <c r="AE63" s="35">
        <v>0.625</v>
      </c>
      <c r="AF63" s="35">
        <v>0.6875</v>
      </c>
      <c r="AG63" s="35">
        <v>0.75</v>
      </c>
      <c r="AH63" s="35">
        <v>0.75</v>
      </c>
      <c r="AI63" s="35">
        <v>0.8125</v>
      </c>
      <c r="AJ63" s="35">
        <v>0.875</v>
      </c>
      <c r="AK63" s="35">
        <v>0.9375</v>
      </c>
      <c r="AL63" s="35">
        <v>1</v>
      </c>
      <c r="AM63" s="35">
        <v>1</v>
      </c>
      <c r="AN63" s="13">
        <v>1</v>
      </c>
      <c r="AO63" s="59" t="s">
        <v>92</v>
      </c>
      <c r="AP63" s="59" t="s">
        <v>698</v>
      </c>
      <c r="AQ63" s="36"/>
      <c r="AR63" s="36"/>
      <c r="AS63" s="4">
        <v>0.125</v>
      </c>
      <c r="AT63" s="59" t="s">
        <v>699</v>
      </c>
      <c r="AU63" s="36"/>
      <c r="AV63" s="36"/>
      <c r="AW63" s="36">
        <v>0.1875</v>
      </c>
      <c r="AX63" s="59" t="s">
        <v>700</v>
      </c>
      <c r="AY63" s="36"/>
      <c r="AZ63" s="36"/>
      <c r="BA63" s="36">
        <v>0.25</v>
      </c>
      <c r="BB63" s="59" t="s">
        <v>701</v>
      </c>
      <c r="BC63" s="36"/>
      <c r="BD63" s="36"/>
      <c r="BE63" s="4">
        <v>0.25</v>
      </c>
      <c r="BF63" s="59" t="s">
        <v>701</v>
      </c>
      <c r="BG63" s="36"/>
      <c r="BH63" s="60"/>
      <c r="BI63" s="4">
        <v>0.3125</v>
      </c>
      <c r="BJ63" s="59" t="s">
        <v>702</v>
      </c>
      <c r="BK63" s="36"/>
      <c r="BL63" s="36"/>
      <c r="BM63" s="4">
        <v>0.375</v>
      </c>
      <c r="BN63" s="59" t="s">
        <v>703</v>
      </c>
      <c r="BO63" s="36"/>
      <c r="BP63" s="36"/>
      <c r="BQ63" s="4">
        <v>0.4375</v>
      </c>
      <c r="BR63" s="60" t="s">
        <v>704</v>
      </c>
      <c r="BS63" s="36"/>
      <c r="BT63" s="36"/>
      <c r="BU63" s="4">
        <v>0.5</v>
      </c>
      <c r="BV63" s="123" t="s">
        <v>705</v>
      </c>
      <c r="BW63" s="36"/>
      <c r="BX63" s="36"/>
      <c r="BY63" s="36">
        <v>0.5</v>
      </c>
      <c r="BZ63" s="123" t="s">
        <v>706</v>
      </c>
      <c r="CA63" s="36"/>
      <c r="CB63" s="61"/>
      <c r="CC63" s="36">
        <v>0.5625</v>
      </c>
      <c r="CD63" s="124" t="s">
        <v>707</v>
      </c>
      <c r="CE63" s="36"/>
      <c r="CF63" s="36"/>
      <c r="CG63" s="36">
        <v>0.625</v>
      </c>
      <c r="CH63" s="109" t="s">
        <v>708</v>
      </c>
      <c r="CI63" s="36"/>
      <c r="CJ63" s="36"/>
      <c r="CK63" s="187">
        <v>0.6875</v>
      </c>
      <c r="CL63" s="202" t="s">
        <v>709</v>
      </c>
      <c r="CM63" s="187" t="s">
        <v>92</v>
      </c>
      <c r="CN63" s="187" t="s">
        <v>92</v>
      </c>
      <c r="CO63" s="36"/>
      <c r="CP63" s="36"/>
      <c r="CQ63" s="36"/>
      <c r="CR63" s="36"/>
      <c r="CS63" s="187">
        <v>0.7142857142857143</v>
      </c>
      <c r="CT63" s="36"/>
      <c r="CU63" s="36"/>
      <c r="CV63" s="36"/>
      <c r="CW63" s="36"/>
      <c r="CX63" s="36"/>
      <c r="CY63" s="36"/>
      <c r="CZ63" s="36"/>
      <c r="DA63" s="36"/>
      <c r="DB63" s="36"/>
      <c r="DC63" s="36"/>
      <c r="DD63" s="36"/>
      <c r="DE63" s="36"/>
      <c r="DF63" s="36"/>
      <c r="DG63" s="36"/>
      <c r="DH63" s="36"/>
      <c r="DI63" s="36"/>
      <c r="DJ63" s="36"/>
      <c r="DK63" s="36"/>
      <c r="DL63" s="36"/>
      <c r="DM63" s="36"/>
      <c r="DN63" s="36"/>
      <c r="DO63" s="36"/>
      <c r="DP63" s="36"/>
      <c r="DQ63" s="187">
        <v>0.7142857142857143</v>
      </c>
      <c r="DR63" s="36"/>
      <c r="DS63" s="217">
        <v>1586153019</v>
      </c>
      <c r="DT63" s="195">
        <v>487071605</v>
      </c>
      <c r="DU63" s="195">
        <v>350116902</v>
      </c>
      <c r="DV63" s="4">
        <v>0.30707731168779501</v>
      </c>
      <c r="DW63" s="4">
        <v>0.22073337049204331</v>
      </c>
      <c r="DX63" s="9">
        <v>1</v>
      </c>
      <c r="DY63" s="9">
        <v>1</v>
      </c>
      <c r="DZ63" s="9">
        <v>1</v>
      </c>
      <c r="EA63" s="9">
        <v>0.95238095238095244</v>
      </c>
      <c r="EB63" s="9" t="s">
        <v>1678</v>
      </c>
      <c r="EC63" s="9">
        <v>0.7142857142857143</v>
      </c>
      <c r="ED63" s="60" t="s">
        <v>710</v>
      </c>
      <c r="EF63" s="42" t="str">
        <f t="shared" si="2"/>
        <v>5</v>
      </c>
      <c r="EG63" s="42" t="str">
        <f t="shared" si="3"/>
        <v>Producto</v>
      </c>
    </row>
    <row r="64" spans="1:137" ht="165.75" customHeight="1" x14ac:dyDescent="0.3">
      <c r="A64" s="29" t="s">
        <v>78</v>
      </c>
      <c r="B64" s="29" t="s">
        <v>689</v>
      </c>
      <c r="C64" s="29" t="s">
        <v>690</v>
      </c>
      <c r="D64" s="29" t="s">
        <v>691</v>
      </c>
      <c r="E64" s="29" t="s">
        <v>692</v>
      </c>
      <c r="F64" s="29" t="s">
        <v>693</v>
      </c>
      <c r="G64" s="29" t="s">
        <v>83</v>
      </c>
      <c r="H64" s="29" t="s">
        <v>694</v>
      </c>
      <c r="I64" s="29" t="s">
        <v>550</v>
      </c>
      <c r="J64" s="63">
        <v>2</v>
      </c>
      <c r="K64" s="31" t="s">
        <v>711</v>
      </c>
      <c r="L64" s="31" t="s">
        <v>712</v>
      </c>
      <c r="M64" s="31" t="s">
        <v>713</v>
      </c>
      <c r="N64" s="31" t="s">
        <v>253</v>
      </c>
      <c r="O64" s="31" t="s">
        <v>89</v>
      </c>
      <c r="P64" s="31" t="s">
        <v>83</v>
      </c>
      <c r="Q64" s="33" t="s">
        <v>90</v>
      </c>
      <c r="R64" s="34">
        <v>44927</v>
      </c>
      <c r="S64" s="34">
        <v>46387</v>
      </c>
      <c r="T64" s="35">
        <v>0</v>
      </c>
      <c r="U64" s="35">
        <v>0.125</v>
      </c>
      <c r="V64" s="35">
        <v>0.1875</v>
      </c>
      <c r="W64" s="35">
        <v>0.25</v>
      </c>
      <c r="X64" s="35">
        <v>0.25</v>
      </c>
      <c r="Y64" s="35">
        <v>0.3125</v>
      </c>
      <c r="Z64" s="35">
        <v>0.375</v>
      </c>
      <c r="AA64" s="35">
        <v>0.4375</v>
      </c>
      <c r="AB64" s="35">
        <v>0.5</v>
      </c>
      <c r="AC64" s="35">
        <v>0.5</v>
      </c>
      <c r="AD64" s="35">
        <v>0.5625</v>
      </c>
      <c r="AE64" s="35">
        <v>0.625</v>
      </c>
      <c r="AF64" s="35">
        <v>0.6875</v>
      </c>
      <c r="AG64" s="35">
        <v>0.75</v>
      </c>
      <c r="AH64" s="35">
        <v>0.75</v>
      </c>
      <c r="AI64" s="35">
        <v>0.8125</v>
      </c>
      <c r="AJ64" s="35">
        <v>0.875</v>
      </c>
      <c r="AK64" s="35">
        <v>0.9375</v>
      </c>
      <c r="AL64" s="35">
        <v>1</v>
      </c>
      <c r="AM64" s="35">
        <v>1</v>
      </c>
      <c r="AN64" s="13">
        <v>1</v>
      </c>
      <c r="AO64" s="80">
        <v>0</v>
      </c>
      <c r="AP64" s="59" t="s">
        <v>714</v>
      </c>
      <c r="AQ64" s="36"/>
      <c r="AR64" s="36"/>
      <c r="AS64" s="80">
        <v>0.125</v>
      </c>
      <c r="AT64" s="59" t="s">
        <v>715</v>
      </c>
      <c r="AU64" s="36"/>
      <c r="AV64" s="36"/>
      <c r="AW64" s="80">
        <v>0.1875</v>
      </c>
      <c r="AX64" s="59" t="s">
        <v>716</v>
      </c>
      <c r="AY64" s="36"/>
      <c r="AZ64" s="36"/>
      <c r="BA64" s="80">
        <v>0.25</v>
      </c>
      <c r="BB64" s="59" t="s">
        <v>717</v>
      </c>
      <c r="BC64" s="36"/>
      <c r="BD64" s="36"/>
      <c r="BE64" s="4">
        <v>0.25</v>
      </c>
      <c r="BF64" s="59" t="s">
        <v>718</v>
      </c>
      <c r="BG64" s="36"/>
      <c r="BH64" s="60"/>
      <c r="BI64" s="4">
        <v>0.3125</v>
      </c>
      <c r="BJ64" s="125" t="s">
        <v>719</v>
      </c>
      <c r="BK64" s="36"/>
      <c r="BL64" s="36"/>
      <c r="BM64" s="4">
        <v>0.375</v>
      </c>
      <c r="BN64" s="59" t="s">
        <v>720</v>
      </c>
      <c r="BO64" s="36"/>
      <c r="BP64" s="36"/>
      <c r="BQ64" s="4">
        <v>0.4375</v>
      </c>
      <c r="BR64" s="60" t="s">
        <v>721</v>
      </c>
      <c r="BS64" s="36"/>
      <c r="BT64" s="36"/>
      <c r="BU64" s="4">
        <v>0.5</v>
      </c>
      <c r="BV64" s="60" t="s">
        <v>722</v>
      </c>
      <c r="BW64" s="36"/>
      <c r="BX64" s="36"/>
      <c r="BY64" s="36">
        <v>0.5</v>
      </c>
      <c r="BZ64" s="60" t="s">
        <v>723</v>
      </c>
      <c r="CA64" s="36"/>
      <c r="CB64" s="61"/>
      <c r="CC64" s="36">
        <v>0.5625</v>
      </c>
      <c r="CD64" s="124" t="s">
        <v>724</v>
      </c>
      <c r="CE64" s="36"/>
      <c r="CF64" s="36"/>
      <c r="CG64" s="36">
        <v>0.625</v>
      </c>
      <c r="CH64" s="109" t="s">
        <v>725</v>
      </c>
      <c r="CI64" s="36"/>
      <c r="CJ64" s="36"/>
      <c r="CK64" s="187">
        <v>0.6875</v>
      </c>
      <c r="CL64" s="202" t="s">
        <v>726</v>
      </c>
      <c r="CM64" s="187" t="s">
        <v>92</v>
      </c>
      <c r="CN64" s="187" t="s">
        <v>92</v>
      </c>
      <c r="CO64" s="36"/>
      <c r="CP64" s="36"/>
      <c r="CQ64" s="36"/>
      <c r="CR64" s="36"/>
      <c r="CS64" s="187">
        <v>0.6875</v>
      </c>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205">
        <v>0.6875</v>
      </c>
      <c r="DR64" s="36"/>
      <c r="DS64" s="217">
        <v>28414556908</v>
      </c>
      <c r="DT64" s="195">
        <v>320256682</v>
      </c>
      <c r="DU64" s="195">
        <v>195504420</v>
      </c>
      <c r="DV64" s="4">
        <v>1.127086665602141E-2</v>
      </c>
      <c r="DW64" s="4">
        <v>6.8804317671748222E-3</v>
      </c>
      <c r="DX64" s="9">
        <v>1</v>
      </c>
      <c r="DY64" s="9">
        <v>1</v>
      </c>
      <c r="DZ64" s="9">
        <v>1</v>
      </c>
      <c r="EA64" s="9">
        <v>0.91666666666666663</v>
      </c>
      <c r="EB64" s="9" t="s">
        <v>1678</v>
      </c>
      <c r="EC64" s="9">
        <v>0.6875</v>
      </c>
      <c r="ED64" s="60" t="s">
        <v>727</v>
      </c>
      <c r="EF64" s="42" t="str">
        <f t="shared" si="2"/>
        <v>5</v>
      </c>
      <c r="EG64" s="42" t="str">
        <f t="shared" si="3"/>
        <v>Producto</v>
      </c>
    </row>
    <row r="65" spans="1:137" ht="238.5" customHeight="1" x14ac:dyDescent="0.3">
      <c r="A65" s="29" t="s">
        <v>78</v>
      </c>
      <c r="B65" s="29" t="s">
        <v>689</v>
      </c>
      <c r="C65" s="29" t="s">
        <v>690</v>
      </c>
      <c r="D65" s="29" t="s">
        <v>691</v>
      </c>
      <c r="E65" s="29" t="s">
        <v>692</v>
      </c>
      <c r="F65" s="29" t="s">
        <v>693</v>
      </c>
      <c r="G65" s="29" t="s">
        <v>83</v>
      </c>
      <c r="H65" s="29" t="s">
        <v>694</v>
      </c>
      <c r="I65" s="29" t="s">
        <v>550</v>
      </c>
      <c r="J65" s="63">
        <v>3</v>
      </c>
      <c r="K65" s="31" t="s">
        <v>728</v>
      </c>
      <c r="L65" s="31" t="s">
        <v>729</v>
      </c>
      <c r="M65" s="31" t="s">
        <v>730</v>
      </c>
      <c r="N65" s="31" t="s">
        <v>253</v>
      </c>
      <c r="O65" s="31" t="s">
        <v>89</v>
      </c>
      <c r="P65" s="31" t="s">
        <v>83</v>
      </c>
      <c r="Q65" s="33" t="s">
        <v>90</v>
      </c>
      <c r="R65" s="34">
        <v>44927</v>
      </c>
      <c r="S65" s="34">
        <v>46387</v>
      </c>
      <c r="T65" s="35">
        <v>0</v>
      </c>
      <c r="U65" s="35">
        <v>0.125</v>
      </c>
      <c r="V65" s="35">
        <v>0.1875</v>
      </c>
      <c r="W65" s="35">
        <v>0.25</v>
      </c>
      <c r="X65" s="35">
        <v>0.25</v>
      </c>
      <c r="Y65" s="35">
        <v>0.3125</v>
      </c>
      <c r="Z65" s="35">
        <v>0.375</v>
      </c>
      <c r="AA65" s="35">
        <v>0.4375</v>
      </c>
      <c r="AB65" s="35">
        <v>0.5</v>
      </c>
      <c r="AC65" s="35">
        <v>0.5</v>
      </c>
      <c r="AD65" s="35">
        <v>0.5625</v>
      </c>
      <c r="AE65" s="35">
        <v>0.625</v>
      </c>
      <c r="AF65" s="35">
        <v>0.6875</v>
      </c>
      <c r="AG65" s="35">
        <v>0.75</v>
      </c>
      <c r="AH65" s="35">
        <v>0.75</v>
      </c>
      <c r="AI65" s="35">
        <v>0.8125</v>
      </c>
      <c r="AJ65" s="35">
        <v>0.875</v>
      </c>
      <c r="AK65" s="35">
        <v>0.9375</v>
      </c>
      <c r="AL65" s="35">
        <v>1</v>
      </c>
      <c r="AM65" s="35">
        <v>1</v>
      </c>
      <c r="AN65" s="13">
        <v>1</v>
      </c>
      <c r="AO65" s="126">
        <v>0</v>
      </c>
      <c r="AP65" s="59" t="s">
        <v>731</v>
      </c>
      <c r="AQ65" s="36"/>
      <c r="AR65" s="36"/>
      <c r="AS65" s="126">
        <v>0.125</v>
      </c>
      <c r="AT65" s="59" t="s">
        <v>732</v>
      </c>
      <c r="AU65" s="36"/>
      <c r="AV65" s="36"/>
      <c r="AW65" s="127">
        <v>0.1875</v>
      </c>
      <c r="AX65" s="59" t="s">
        <v>733</v>
      </c>
      <c r="AY65" s="36"/>
      <c r="AZ65" s="36"/>
      <c r="BA65" s="127">
        <v>0.25</v>
      </c>
      <c r="BB65" s="59" t="s">
        <v>734</v>
      </c>
      <c r="BC65" s="36"/>
      <c r="BD65" s="36"/>
      <c r="BE65" s="4">
        <v>0.25</v>
      </c>
      <c r="BF65" s="59" t="s">
        <v>735</v>
      </c>
      <c r="BG65" s="36"/>
      <c r="BH65" s="60"/>
      <c r="BI65" s="4">
        <v>0.3125</v>
      </c>
      <c r="BJ65" s="59" t="s">
        <v>736</v>
      </c>
      <c r="BK65" s="36"/>
      <c r="BL65" s="36"/>
      <c r="BM65" s="4">
        <v>0.375</v>
      </c>
      <c r="BN65" s="59" t="s">
        <v>737</v>
      </c>
      <c r="BO65" s="36"/>
      <c r="BP65" s="36"/>
      <c r="BQ65" s="4">
        <v>0.4375</v>
      </c>
      <c r="BR65" s="60" t="s">
        <v>738</v>
      </c>
      <c r="BS65" s="36"/>
      <c r="BT65" s="36"/>
      <c r="BU65" s="4">
        <v>0.5</v>
      </c>
      <c r="BV65" s="60" t="s">
        <v>739</v>
      </c>
      <c r="BW65" s="36"/>
      <c r="BX65" s="36"/>
      <c r="BY65" s="36">
        <v>0.5</v>
      </c>
      <c r="BZ65" s="60" t="s">
        <v>740</v>
      </c>
      <c r="CA65" s="36"/>
      <c r="CB65" s="61"/>
      <c r="CC65" s="36">
        <v>0.5625</v>
      </c>
      <c r="CD65" s="40" t="s">
        <v>741</v>
      </c>
      <c r="CE65" s="36"/>
      <c r="CF65" s="36"/>
      <c r="CG65" s="36">
        <v>0.625</v>
      </c>
      <c r="CH65" s="40" t="s">
        <v>742</v>
      </c>
      <c r="CI65" s="36"/>
      <c r="CJ65" s="36"/>
      <c r="CK65" s="187">
        <v>0.6875</v>
      </c>
      <c r="CL65" s="197" t="s">
        <v>743</v>
      </c>
      <c r="CM65" s="187" t="s">
        <v>92</v>
      </c>
      <c r="CN65" s="187" t="s">
        <v>92</v>
      </c>
      <c r="CO65" s="36"/>
      <c r="CP65" s="36"/>
      <c r="CQ65" s="36"/>
      <c r="CR65" s="36"/>
      <c r="CS65" s="187">
        <v>0.6875</v>
      </c>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205">
        <v>0.6875</v>
      </c>
      <c r="DR65" s="36"/>
      <c r="DS65" s="217">
        <v>3257730000</v>
      </c>
      <c r="DT65" s="195">
        <v>1020247744</v>
      </c>
      <c r="DU65" s="195">
        <v>369165481</v>
      </c>
      <c r="DV65" s="4">
        <v>0.31317750212571333</v>
      </c>
      <c r="DW65" s="4">
        <v>0.11331985186003751</v>
      </c>
      <c r="DX65" s="9">
        <v>1</v>
      </c>
      <c r="DY65" s="9">
        <v>1</v>
      </c>
      <c r="DZ65" s="9">
        <v>1</v>
      </c>
      <c r="EA65" s="9">
        <v>0.91666666666666663</v>
      </c>
      <c r="EB65" s="9" t="s">
        <v>1678</v>
      </c>
      <c r="EC65" s="9">
        <v>0.6875</v>
      </c>
      <c r="ED65" s="60" t="s">
        <v>744</v>
      </c>
      <c r="EF65" s="42" t="str">
        <f t="shared" si="2"/>
        <v>5</v>
      </c>
      <c r="EG65" s="42" t="str">
        <f t="shared" si="3"/>
        <v>Producto</v>
      </c>
    </row>
    <row r="66" spans="1:137" s="42" customFormat="1" ht="99.9" customHeight="1" x14ac:dyDescent="0.3">
      <c r="A66" s="43" t="s">
        <v>78</v>
      </c>
      <c r="B66" s="43" t="s">
        <v>745</v>
      </c>
      <c r="C66" s="43" t="s">
        <v>690</v>
      </c>
      <c r="D66" s="43" t="s">
        <v>746</v>
      </c>
      <c r="E66" s="43" t="s">
        <v>747</v>
      </c>
      <c r="F66" s="43" t="s">
        <v>748</v>
      </c>
      <c r="G66" s="43" t="s">
        <v>356</v>
      </c>
      <c r="H66" s="43" t="s">
        <v>749</v>
      </c>
      <c r="I66" s="43" t="s">
        <v>210</v>
      </c>
      <c r="J66" s="91">
        <v>1</v>
      </c>
      <c r="K66" s="43" t="s">
        <v>750</v>
      </c>
      <c r="L66" s="43" t="s">
        <v>751</v>
      </c>
      <c r="M66" s="43" t="s">
        <v>752</v>
      </c>
      <c r="N66" s="43" t="s">
        <v>253</v>
      </c>
      <c r="O66" s="43" t="s">
        <v>215</v>
      </c>
      <c r="P66" s="128">
        <v>0</v>
      </c>
      <c r="Q66" s="129" t="s">
        <v>90</v>
      </c>
      <c r="R66" s="130">
        <v>44927</v>
      </c>
      <c r="S66" s="130">
        <v>46387</v>
      </c>
      <c r="T66" s="130"/>
      <c r="U66" s="130"/>
      <c r="V66" s="130"/>
      <c r="W66" s="130"/>
      <c r="X66" s="5">
        <v>0.25</v>
      </c>
      <c r="Y66" s="5">
        <v>0</v>
      </c>
      <c r="Z66" s="5">
        <v>0.05</v>
      </c>
      <c r="AA66" s="5">
        <v>0.1</v>
      </c>
      <c r="AB66" s="5">
        <v>0.1</v>
      </c>
      <c r="AC66" s="5">
        <v>0.25</v>
      </c>
      <c r="AD66" s="5">
        <v>0</v>
      </c>
      <c r="AE66" s="5">
        <v>0.05</v>
      </c>
      <c r="AF66" s="5">
        <v>0.1</v>
      </c>
      <c r="AG66" s="5">
        <v>0.1</v>
      </c>
      <c r="AH66" s="5">
        <v>0.25</v>
      </c>
      <c r="AI66" s="5"/>
      <c r="AJ66" s="5"/>
      <c r="AK66" s="5"/>
      <c r="AL66" s="5"/>
      <c r="AM66" s="5">
        <v>0.25</v>
      </c>
      <c r="AN66" s="5">
        <v>1</v>
      </c>
      <c r="AO66" s="44">
        <v>0.25</v>
      </c>
      <c r="AP66" s="43" t="s">
        <v>753</v>
      </c>
      <c r="AQ66" s="44"/>
      <c r="AR66" s="44"/>
      <c r="AS66" s="44">
        <v>0.25</v>
      </c>
      <c r="AT66" s="43" t="s">
        <v>754</v>
      </c>
      <c r="AU66" s="44"/>
      <c r="AV66" s="44"/>
      <c r="AW66" s="128">
        <v>0.25</v>
      </c>
      <c r="AX66" s="50" t="s">
        <v>755</v>
      </c>
      <c r="AY66" s="44"/>
      <c r="AZ66" s="44"/>
      <c r="BA66" s="128">
        <v>0.25</v>
      </c>
      <c r="BB66" s="50" t="s">
        <v>756</v>
      </c>
      <c r="BC66" s="44"/>
      <c r="BD66" s="44"/>
      <c r="BE66" s="128">
        <v>0.25</v>
      </c>
      <c r="BF66" s="50" t="s">
        <v>757</v>
      </c>
      <c r="BG66" s="50"/>
      <c r="BH66" s="50"/>
      <c r="BI66" s="128" t="s">
        <v>92</v>
      </c>
      <c r="BJ66" s="43" t="s">
        <v>758</v>
      </c>
      <c r="BK66" s="44"/>
      <c r="BL66" s="44"/>
      <c r="BM66" s="128">
        <v>0.05</v>
      </c>
      <c r="BN66" s="43" t="s">
        <v>759</v>
      </c>
      <c r="BO66" s="44"/>
      <c r="BP66" s="44"/>
      <c r="BQ66" s="5">
        <v>0.1</v>
      </c>
      <c r="BR66" s="119" t="s">
        <v>760</v>
      </c>
      <c r="BS66" s="44"/>
      <c r="BT66" s="44"/>
      <c r="BU66" s="44">
        <v>0.6</v>
      </c>
      <c r="BV66" s="43" t="s">
        <v>761</v>
      </c>
      <c r="BW66" s="44"/>
      <c r="BX66" s="44"/>
      <c r="BY66" s="44">
        <v>0.15</v>
      </c>
      <c r="BZ66" s="43" t="s">
        <v>762</v>
      </c>
      <c r="CA66" s="43"/>
      <c r="CB66" s="43"/>
      <c r="CC66" s="5">
        <v>0</v>
      </c>
      <c r="CD66" s="44" t="s">
        <v>763</v>
      </c>
      <c r="CE66" s="44" t="s">
        <v>764</v>
      </c>
      <c r="CF66" s="44" t="s">
        <v>765</v>
      </c>
      <c r="CG66" s="51"/>
      <c r="CH66" s="44"/>
      <c r="CI66" s="44"/>
      <c r="CJ66" s="44"/>
      <c r="CK66" s="44"/>
      <c r="CL66" s="44"/>
      <c r="CM66" s="44"/>
      <c r="CN66" s="44"/>
      <c r="CO66" s="44"/>
      <c r="CP66" s="44"/>
      <c r="CQ66" s="44"/>
      <c r="CR66" s="44"/>
      <c r="CS66" s="131"/>
      <c r="CT66" s="44"/>
      <c r="CU66" s="44"/>
      <c r="CV66" s="44"/>
      <c r="CW66" s="44"/>
      <c r="CX66" s="44"/>
      <c r="CY66" s="44"/>
      <c r="CZ66" s="44"/>
      <c r="DA66" s="44"/>
      <c r="DB66" s="44"/>
      <c r="DC66" s="44"/>
      <c r="DD66" s="44"/>
      <c r="DE66" s="44"/>
      <c r="DF66" s="44"/>
      <c r="DG66" s="44"/>
      <c r="DH66" s="44"/>
      <c r="DI66" s="44"/>
      <c r="DJ66" s="44"/>
      <c r="DK66" s="44"/>
      <c r="DL66" s="44"/>
      <c r="DM66" s="44"/>
      <c r="DN66" s="44"/>
      <c r="DO66" s="44"/>
      <c r="DP66" s="44"/>
      <c r="DQ66" s="51"/>
      <c r="DR66" s="44"/>
      <c r="DS66" s="97">
        <v>0</v>
      </c>
      <c r="DT66" s="97">
        <v>0</v>
      </c>
      <c r="DU66" s="97">
        <v>0</v>
      </c>
      <c r="DV66" s="12" t="s">
        <v>1691</v>
      </c>
      <c r="DW66" s="12" t="s">
        <v>1691</v>
      </c>
      <c r="DX66" s="12" t="s">
        <v>1679</v>
      </c>
      <c r="DY66" s="12" t="s">
        <v>1679</v>
      </c>
      <c r="DZ66" s="12" t="s">
        <v>1679</v>
      </c>
      <c r="EA66" s="12" t="s">
        <v>1679</v>
      </c>
      <c r="EB66" s="12" t="s">
        <v>1679</v>
      </c>
      <c r="EC66" s="12" t="s">
        <v>1679</v>
      </c>
      <c r="ED66" s="50" t="s">
        <v>766</v>
      </c>
      <c r="EF66" s="42" t="str">
        <f t="shared" si="2"/>
        <v>3</v>
      </c>
      <c r="EG66" s="42" t="str">
        <f t="shared" si="3"/>
        <v>Producto</v>
      </c>
    </row>
    <row r="67" spans="1:137" s="42" customFormat="1" ht="132.6" customHeight="1" x14ac:dyDescent="0.3">
      <c r="A67" s="29" t="s">
        <v>78</v>
      </c>
      <c r="B67" s="29" t="s">
        <v>745</v>
      </c>
      <c r="C67" s="59" t="s">
        <v>690</v>
      </c>
      <c r="D67" s="59" t="s">
        <v>746</v>
      </c>
      <c r="E67" s="59" t="s">
        <v>747</v>
      </c>
      <c r="F67" s="59" t="s">
        <v>748</v>
      </c>
      <c r="G67" s="59" t="s">
        <v>356</v>
      </c>
      <c r="H67" s="59" t="s">
        <v>749</v>
      </c>
      <c r="I67" s="59" t="s">
        <v>210</v>
      </c>
      <c r="J67" s="89">
        <v>2</v>
      </c>
      <c r="K67" s="29" t="s">
        <v>767</v>
      </c>
      <c r="L67" s="56" t="s">
        <v>768</v>
      </c>
      <c r="M67" s="56" t="s">
        <v>769</v>
      </c>
      <c r="N67" s="29" t="s">
        <v>88</v>
      </c>
      <c r="O67" s="56" t="s">
        <v>89</v>
      </c>
      <c r="P67" s="132">
        <v>1</v>
      </c>
      <c r="Q67" s="133" t="s">
        <v>90</v>
      </c>
      <c r="R67" s="134">
        <v>44927</v>
      </c>
      <c r="S67" s="134">
        <v>46387</v>
      </c>
      <c r="T67" s="134"/>
      <c r="U67" s="134"/>
      <c r="V67" s="134"/>
      <c r="W67" s="134"/>
      <c r="X67" s="135">
        <v>1</v>
      </c>
      <c r="Y67" s="135">
        <v>1</v>
      </c>
      <c r="Z67" s="135">
        <v>1</v>
      </c>
      <c r="AA67" s="135">
        <v>1</v>
      </c>
      <c r="AB67" s="135">
        <v>1</v>
      </c>
      <c r="AC67" s="135">
        <v>1</v>
      </c>
      <c r="AD67" s="135">
        <v>1</v>
      </c>
      <c r="AE67" s="135">
        <v>1</v>
      </c>
      <c r="AF67" s="135">
        <v>1</v>
      </c>
      <c r="AG67" s="135">
        <v>1</v>
      </c>
      <c r="AH67" s="135">
        <v>1</v>
      </c>
      <c r="AI67" s="136"/>
      <c r="AJ67" s="136"/>
      <c r="AK67" s="136"/>
      <c r="AL67" s="136"/>
      <c r="AM67" s="135">
        <v>1</v>
      </c>
      <c r="AN67" s="135">
        <v>1</v>
      </c>
      <c r="AO67" s="36">
        <v>1</v>
      </c>
      <c r="AP67" s="59" t="s">
        <v>770</v>
      </c>
      <c r="AQ67" s="36"/>
      <c r="AR67" s="36"/>
      <c r="AS67" s="36">
        <v>1</v>
      </c>
      <c r="AT67" s="59" t="s">
        <v>771</v>
      </c>
      <c r="AU67" s="36"/>
      <c r="AV67" s="36"/>
      <c r="AW67" s="38">
        <v>1</v>
      </c>
      <c r="AX67" s="37" t="s">
        <v>772</v>
      </c>
      <c r="AY67" s="36"/>
      <c r="AZ67" s="36"/>
      <c r="BA67" s="38">
        <v>1</v>
      </c>
      <c r="BB67" s="37" t="s">
        <v>773</v>
      </c>
      <c r="BC67" s="36"/>
      <c r="BD67" s="36"/>
      <c r="BE67" s="38">
        <v>1</v>
      </c>
      <c r="BF67" s="37" t="s">
        <v>774</v>
      </c>
      <c r="BG67" s="37"/>
      <c r="BH67" s="37"/>
      <c r="BI67" s="38">
        <v>1</v>
      </c>
      <c r="BJ67" s="59" t="s">
        <v>775</v>
      </c>
      <c r="BK67" s="36"/>
      <c r="BL67" s="36"/>
      <c r="BM67" s="38">
        <v>1</v>
      </c>
      <c r="BN67" s="59" t="s">
        <v>776</v>
      </c>
      <c r="BO67" s="36"/>
      <c r="BP67" s="36"/>
      <c r="BQ67" s="4">
        <v>1</v>
      </c>
      <c r="BR67" s="60" t="s">
        <v>777</v>
      </c>
      <c r="BS67" s="36"/>
      <c r="BT67" s="36"/>
      <c r="BU67" s="38">
        <v>1</v>
      </c>
      <c r="BV67" s="59" t="s">
        <v>778</v>
      </c>
      <c r="BW67" s="36"/>
      <c r="BX67" s="36"/>
      <c r="BY67" s="4">
        <v>1</v>
      </c>
      <c r="BZ67" s="59" t="s">
        <v>779</v>
      </c>
      <c r="CA67" s="59"/>
      <c r="CB67" s="59"/>
      <c r="CC67" s="4">
        <v>1</v>
      </c>
      <c r="CD67" s="40" t="s">
        <v>780</v>
      </c>
      <c r="CE67" s="36" t="s">
        <v>92</v>
      </c>
      <c r="CF67" s="36" t="s">
        <v>92</v>
      </c>
      <c r="CG67" s="41">
        <v>1</v>
      </c>
      <c r="CH67" s="36" t="s">
        <v>781</v>
      </c>
      <c r="CI67" s="36"/>
      <c r="CJ67" s="36"/>
      <c r="CK67" s="137">
        <v>1</v>
      </c>
      <c r="CL67" s="190" t="s">
        <v>782</v>
      </c>
      <c r="CM67" s="36"/>
      <c r="CN67" s="36"/>
      <c r="CO67" s="36"/>
      <c r="CP67" s="36"/>
      <c r="CQ67" s="36"/>
      <c r="CR67" s="36"/>
      <c r="CS67" s="187">
        <v>0.75</v>
      </c>
      <c r="CT67" s="36"/>
      <c r="CU67" s="36"/>
      <c r="CV67" s="36"/>
      <c r="CW67" s="36"/>
      <c r="CX67" s="36"/>
      <c r="CY67" s="36"/>
      <c r="CZ67" s="36"/>
      <c r="DA67" s="36"/>
      <c r="DB67" s="36"/>
      <c r="DC67" s="36"/>
      <c r="DD67" s="36"/>
      <c r="DE67" s="36"/>
      <c r="DF67" s="36"/>
      <c r="DG67" s="36"/>
      <c r="DH67" s="36"/>
      <c r="DI67" s="36"/>
      <c r="DJ67" s="36"/>
      <c r="DK67" s="36"/>
      <c r="DL67" s="36"/>
      <c r="DM67" s="36"/>
      <c r="DN67" s="36"/>
      <c r="DO67" s="36"/>
      <c r="DP67" s="36"/>
      <c r="DQ67" s="41">
        <v>0.6875</v>
      </c>
      <c r="DR67" s="36"/>
      <c r="DS67" s="6">
        <v>424830000</v>
      </c>
      <c r="DT67" s="6">
        <v>424830000</v>
      </c>
      <c r="DU67" s="6">
        <v>403273332</v>
      </c>
      <c r="DV67" s="4">
        <v>1</v>
      </c>
      <c r="DW67" s="4">
        <v>0.94925813148788929</v>
      </c>
      <c r="DX67" s="9">
        <v>1</v>
      </c>
      <c r="DY67" s="9">
        <v>1</v>
      </c>
      <c r="DZ67" s="9">
        <v>1</v>
      </c>
      <c r="EA67" s="9">
        <v>0.75</v>
      </c>
      <c r="EB67" s="9" t="s">
        <v>1678</v>
      </c>
      <c r="EC67" s="9">
        <v>0.6875</v>
      </c>
      <c r="ED67" s="37" t="s">
        <v>783</v>
      </c>
      <c r="EF67" s="42" t="str">
        <f t="shared" si="2"/>
        <v>3</v>
      </c>
      <c r="EG67" s="42" t="str">
        <f t="shared" si="3"/>
        <v>Gestión</v>
      </c>
    </row>
    <row r="68" spans="1:137" s="42" customFormat="1" ht="99.9" customHeight="1" x14ac:dyDescent="0.3">
      <c r="A68" s="29" t="s">
        <v>78</v>
      </c>
      <c r="B68" s="29" t="s">
        <v>745</v>
      </c>
      <c r="C68" s="59" t="s">
        <v>690</v>
      </c>
      <c r="D68" s="59" t="s">
        <v>746</v>
      </c>
      <c r="E68" s="59" t="s">
        <v>747</v>
      </c>
      <c r="F68" s="59" t="s">
        <v>748</v>
      </c>
      <c r="G68" s="59" t="s">
        <v>356</v>
      </c>
      <c r="H68" s="59" t="s">
        <v>749</v>
      </c>
      <c r="I68" s="59" t="s">
        <v>210</v>
      </c>
      <c r="J68" s="89">
        <v>3</v>
      </c>
      <c r="K68" s="29" t="s">
        <v>784</v>
      </c>
      <c r="L68" s="56" t="s">
        <v>785</v>
      </c>
      <c r="M68" s="56" t="s">
        <v>786</v>
      </c>
      <c r="N68" s="29" t="s">
        <v>88</v>
      </c>
      <c r="O68" s="56" t="s">
        <v>195</v>
      </c>
      <c r="P68" s="132">
        <v>1</v>
      </c>
      <c r="Q68" s="133" t="s">
        <v>90</v>
      </c>
      <c r="R68" s="134">
        <v>44927</v>
      </c>
      <c r="S68" s="134">
        <v>46387</v>
      </c>
      <c r="T68" s="134"/>
      <c r="U68" s="134"/>
      <c r="V68" s="134"/>
      <c r="W68" s="134"/>
      <c r="X68" s="135">
        <v>1</v>
      </c>
      <c r="Y68" s="135">
        <v>6.25E-2</v>
      </c>
      <c r="Z68" s="135">
        <v>0.1875</v>
      </c>
      <c r="AA68" s="135">
        <v>0.375</v>
      </c>
      <c r="AB68" s="135">
        <v>0.375</v>
      </c>
      <c r="AC68" s="135">
        <v>1</v>
      </c>
      <c r="AD68" s="135">
        <v>6.25E-2</v>
      </c>
      <c r="AE68" s="135">
        <v>0.1875</v>
      </c>
      <c r="AF68" s="135">
        <v>0.375</v>
      </c>
      <c r="AG68" s="135">
        <v>0.375</v>
      </c>
      <c r="AH68" s="135">
        <v>1</v>
      </c>
      <c r="AI68" s="136"/>
      <c r="AJ68" s="136"/>
      <c r="AK68" s="136"/>
      <c r="AL68" s="136"/>
      <c r="AM68" s="135">
        <v>1</v>
      </c>
      <c r="AN68" s="135">
        <v>1</v>
      </c>
      <c r="AO68" s="36">
        <v>1</v>
      </c>
      <c r="AP68" s="59" t="s">
        <v>787</v>
      </c>
      <c r="AQ68" s="36"/>
      <c r="AR68" s="36"/>
      <c r="AS68" s="36">
        <v>1</v>
      </c>
      <c r="AT68" s="59" t="s">
        <v>788</v>
      </c>
      <c r="AU68" s="36"/>
      <c r="AV68" s="36"/>
      <c r="AW68" s="38">
        <v>1</v>
      </c>
      <c r="AX68" s="37" t="s">
        <v>789</v>
      </c>
      <c r="AY68" s="4"/>
      <c r="AZ68" s="4"/>
      <c r="BA68" s="38">
        <v>1</v>
      </c>
      <c r="BB68" s="37" t="s">
        <v>790</v>
      </c>
      <c r="BC68" s="4"/>
      <c r="BD68" s="4"/>
      <c r="BE68" s="38">
        <v>1</v>
      </c>
      <c r="BF68" s="37" t="s">
        <v>791</v>
      </c>
      <c r="BG68" s="37"/>
      <c r="BH68" s="37"/>
      <c r="BI68" s="38">
        <v>0.2</v>
      </c>
      <c r="BJ68" s="59" t="s">
        <v>792</v>
      </c>
      <c r="BK68" s="36"/>
      <c r="BL68" s="36"/>
      <c r="BM68" s="38">
        <v>0.375</v>
      </c>
      <c r="BN68" s="59" t="s">
        <v>793</v>
      </c>
      <c r="BO68" s="36"/>
      <c r="BP68" s="36"/>
      <c r="BQ68" s="4">
        <v>0.36249999999999999</v>
      </c>
      <c r="BR68" s="60" t="s">
        <v>794</v>
      </c>
      <c r="BS68" s="36"/>
      <c r="BT68" s="36"/>
      <c r="BU68" s="139">
        <v>0.28749999999999998</v>
      </c>
      <c r="BV68" s="59" t="s">
        <v>795</v>
      </c>
      <c r="BW68" s="36"/>
      <c r="BX68" s="36"/>
      <c r="BY68" s="139">
        <v>1.3374999999999999</v>
      </c>
      <c r="BZ68" s="59" t="s">
        <v>796</v>
      </c>
      <c r="CA68" s="59"/>
      <c r="CB68" s="59"/>
      <c r="CC68" s="4">
        <v>0.53749999999999998</v>
      </c>
      <c r="CD68" s="40" t="s">
        <v>797</v>
      </c>
      <c r="CE68" s="36" t="s">
        <v>92</v>
      </c>
      <c r="CF68" s="36" t="s">
        <v>92</v>
      </c>
      <c r="CG68" s="41">
        <v>0.875</v>
      </c>
      <c r="CH68" s="36" t="s">
        <v>798</v>
      </c>
      <c r="CI68" s="36"/>
      <c r="CJ68" s="36"/>
      <c r="CK68" s="137">
        <v>0.78749999999999998</v>
      </c>
      <c r="CL68" s="190" t="s">
        <v>799</v>
      </c>
      <c r="CM68" s="36"/>
      <c r="CN68" s="36"/>
      <c r="CO68" s="36"/>
      <c r="CP68" s="36"/>
      <c r="CQ68" s="36"/>
      <c r="CR68" s="36"/>
      <c r="CS68" s="41">
        <v>2.2000000000000002</v>
      </c>
      <c r="CT68" s="36"/>
      <c r="CU68" s="36"/>
      <c r="CV68" s="36"/>
      <c r="CW68" s="36"/>
      <c r="CX68" s="36"/>
      <c r="CY68" s="36"/>
      <c r="CZ68" s="36"/>
      <c r="DA68" s="36"/>
      <c r="DB68" s="36"/>
      <c r="DC68" s="36"/>
      <c r="DD68" s="36"/>
      <c r="DE68" s="36"/>
      <c r="DF68" s="36"/>
      <c r="DG68" s="36"/>
      <c r="DH68" s="36"/>
      <c r="DI68" s="36"/>
      <c r="DJ68" s="36"/>
      <c r="DK68" s="36"/>
      <c r="DL68" s="36"/>
      <c r="DM68" s="36"/>
      <c r="DN68" s="36"/>
      <c r="DO68" s="36"/>
      <c r="DP68" s="36"/>
      <c r="DQ68" s="41">
        <v>2.2000000000000002</v>
      </c>
      <c r="DR68" s="36"/>
      <c r="DS68" s="6">
        <v>196350000</v>
      </c>
      <c r="DT68" s="6">
        <v>196350000</v>
      </c>
      <c r="DU68" s="6">
        <v>143965869</v>
      </c>
      <c r="DV68" s="4">
        <v>1</v>
      </c>
      <c r="DW68" s="4">
        <v>0.73321043544690601</v>
      </c>
      <c r="DX68" s="9">
        <v>1.0000100000000001</v>
      </c>
      <c r="DY68" s="9">
        <v>1</v>
      </c>
      <c r="DZ68" s="9">
        <v>1.0000100000000001</v>
      </c>
      <c r="EA68" s="9">
        <v>1.0000100000000001</v>
      </c>
      <c r="EB68" s="9" t="s">
        <v>1678</v>
      </c>
      <c r="EC68" s="9">
        <v>1.0000100000000001</v>
      </c>
      <c r="ED68" s="37"/>
      <c r="EF68" s="42" t="str">
        <f t="shared" si="2"/>
        <v>3</v>
      </c>
      <c r="EG68" s="42" t="str">
        <f t="shared" si="3"/>
        <v>Gestión</v>
      </c>
    </row>
    <row r="69" spans="1:137" s="42" customFormat="1" ht="99.9" customHeight="1" x14ac:dyDescent="0.3">
      <c r="A69" s="29" t="s">
        <v>78</v>
      </c>
      <c r="B69" s="29" t="s">
        <v>745</v>
      </c>
      <c r="C69" s="59" t="s">
        <v>690</v>
      </c>
      <c r="D69" s="59" t="s">
        <v>746</v>
      </c>
      <c r="E69" s="59" t="s">
        <v>747</v>
      </c>
      <c r="F69" s="59" t="s">
        <v>748</v>
      </c>
      <c r="G69" s="59" t="s">
        <v>356</v>
      </c>
      <c r="H69" s="59" t="s">
        <v>749</v>
      </c>
      <c r="I69" s="59" t="s">
        <v>210</v>
      </c>
      <c r="J69" s="89">
        <v>4</v>
      </c>
      <c r="K69" s="29" t="s">
        <v>800</v>
      </c>
      <c r="L69" s="56" t="s">
        <v>801</v>
      </c>
      <c r="M69" s="56" t="s">
        <v>802</v>
      </c>
      <c r="N69" s="29" t="s">
        <v>253</v>
      </c>
      <c r="O69" s="56" t="s">
        <v>215</v>
      </c>
      <c r="P69" s="132">
        <v>0.4</v>
      </c>
      <c r="Q69" s="133" t="s">
        <v>90</v>
      </c>
      <c r="R69" s="134">
        <v>44927</v>
      </c>
      <c r="S69" s="134">
        <v>46387</v>
      </c>
      <c r="T69" s="134"/>
      <c r="U69" s="134"/>
      <c r="V69" s="134"/>
      <c r="W69" s="134"/>
      <c r="X69" s="135">
        <v>0.4</v>
      </c>
      <c r="Y69" s="135">
        <v>0.05</v>
      </c>
      <c r="Z69" s="135">
        <v>0.05</v>
      </c>
      <c r="AA69" s="135">
        <v>0.05</v>
      </c>
      <c r="AB69" s="135">
        <v>0.1</v>
      </c>
      <c r="AC69" s="135">
        <v>0.25</v>
      </c>
      <c r="AD69" s="135">
        <v>0.05</v>
      </c>
      <c r="AE69" s="135">
        <v>0.05</v>
      </c>
      <c r="AF69" s="135">
        <v>0.05</v>
      </c>
      <c r="AG69" s="135">
        <v>0.1</v>
      </c>
      <c r="AH69" s="135">
        <v>0.25</v>
      </c>
      <c r="AI69" s="136"/>
      <c r="AJ69" s="136"/>
      <c r="AK69" s="136"/>
      <c r="AL69" s="136"/>
      <c r="AM69" s="135">
        <v>0.1</v>
      </c>
      <c r="AN69" s="135">
        <v>1</v>
      </c>
      <c r="AO69" s="4">
        <v>0.25</v>
      </c>
      <c r="AP69" s="59" t="s">
        <v>803</v>
      </c>
      <c r="AQ69" s="36"/>
      <c r="AR69" s="36"/>
      <c r="AS69" s="4">
        <v>0.25</v>
      </c>
      <c r="AT69" s="59" t="s">
        <v>804</v>
      </c>
      <c r="AU69" s="36"/>
      <c r="AV69" s="36"/>
      <c r="AW69" s="4">
        <v>0.14285714285714285</v>
      </c>
      <c r="AX69" s="37" t="s">
        <v>805</v>
      </c>
      <c r="AY69" s="36"/>
      <c r="AZ69" s="36"/>
      <c r="BA69" s="4">
        <v>0.25</v>
      </c>
      <c r="BB69" s="37" t="s">
        <v>806</v>
      </c>
      <c r="BC69" s="36"/>
      <c r="BD69" s="36"/>
      <c r="BE69" s="4">
        <v>0.4</v>
      </c>
      <c r="BF69" s="37" t="s">
        <v>807</v>
      </c>
      <c r="BG69" s="37"/>
      <c r="BH69" s="37"/>
      <c r="BI69" s="4">
        <v>2.5000000000000001E-2</v>
      </c>
      <c r="BJ69" s="59" t="s">
        <v>808</v>
      </c>
      <c r="BK69" s="36"/>
      <c r="BL69" s="36"/>
      <c r="BM69" s="4">
        <v>4.3200000000000002E-2</v>
      </c>
      <c r="BN69" s="59" t="s">
        <v>809</v>
      </c>
      <c r="BO69" s="36"/>
      <c r="BP69" s="36"/>
      <c r="BQ69" s="4">
        <v>0.16919999999999999</v>
      </c>
      <c r="BR69" s="60" t="s">
        <v>810</v>
      </c>
      <c r="BS69" s="36"/>
      <c r="BT69" s="36"/>
      <c r="BU69" s="4">
        <v>0.17519999999999999</v>
      </c>
      <c r="BV69" s="59" t="s">
        <v>811</v>
      </c>
      <c r="BW69" s="36"/>
      <c r="BX69" s="36"/>
      <c r="BY69" s="4">
        <v>0.17519999999999999</v>
      </c>
      <c r="BZ69" s="59" t="s">
        <v>812</v>
      </c>
      <c r="CA69" s="59"/>
      <c r="CB69" s="59"/>
      <c r="CC69" s="140">
        <v>4.4200000000000003E-2</v>
      </c>
      <c r="CD69" s="36" t="s">
        <v>813</v>
      </c>
      <c r="CE69" s="36" t="s">
        <v>814</v>
      </c>
      <c r="CF69" s="36" t="s">
        <v>815</v>
      </c>
      <c r="CG69" s="41">
        <v>3.2000000000000002E-3</v>
      </c>
      <c r="CH69" s="36" t="s">
        <v>816</v>
      </c>
      <c r="CI69" s="36" t="s">
        <v>814</v>
      </c>
      <c r="CJ69" s="36" t="s">
        <v>817</v>
      </c>
      <c r="CK69" s="141">
        <v>1.6E-2</v>
      </c>
      <c r="CL69" s="190" t="s">
        <v>818</v>
      </c>
      <c r="CM69" s="190" t="s">
        <v>819</v>
      </c>
      <c r="CN69" s="190" t="s">
        <v>820</v>
      </c>
      <c r="CO69" s="36"/>
      <c r="CP69" s="36"/>
      <c r="CQ69" s="36"/>
      <c r="CR69" s="36"/>
      <c r="CS69" s="138">
        <v>1.66E-2</v>
      </c>
      <c r="CT69" s="36"/>
      <c r="CU69" s="36"/>
      <c r="CV69" s="36"/>
      <c r="CW69" s="36"/>
      <c r="CX69" s="36"/>
      <c r="CY69" s="36"/>
      <c r="CZ69" s="36"/>
      <c r="DA69" s="36"/>
      <c r="DB69" s="36"/>
      <c r="DC69" s="36"/>
      <c r="DD69" s="36"/>
      <c r="DE69" s="36"/>
      <c r="DF69" s="36"/>
      <c r="DG69" s="36"/>
      <c r="DH69" s="36"/>
      <c r="DI69" s="36"/>
      <c r="DJ69" s="36"/>
      <c r="DK69" s="36"/>
      <c r="DL69" s="36"/>
      <c r="DM69" s="36"/>
      <c r="DN69" s="36"/>
      <c r="DO69" s="36"/>
      <c r="DP69" s="36"/>
      <c r="DQ69" s="138">
        <v>0.59179999999999999</v>
      </c>
      <c r="DR69" s="36"/>
      <c r="DS69" s="215">
        <v>666400000</v>
      </c>
      <c r="DT69" s="6">
        <v>477374858</v>
      </c>
      <c r="DU69" s="6">
        <v>219309472</v>
      </c>
      <c r="DV69" s="4">
        <v>0.71634882653061227</v>
      </c>
      <c r="DW69" s="4">
        <v>0.32909584633853539</v>
      </c>
      <c r="DX69" s="9">
        <v>0.32</v>
      </c>
      <c r="DY69" s="9">
        <v>1</v>
      </c>
      <c r="DZ69" s="9">
        <v>0.70079999999999998</v>
      </c>
      <c r="EA69" s="9">
        <v>6.6400000000000001E-2</v>
      </c>
      <c r="EB69" s="9" t="s">
        <v>1678</v>
      </c>
      <c r="EC69" s="9">
        <v>0.59179999999999999</v>
      </c>
      <c r="ED69" s="59"/>
      <c r="EF69" s="42" t="str">
        <f t="shared" si="2"/>
        <v>3</v>
      </c>
      <c r="EG69" s="42" t="str">
        <f t="shared" si="3"/>
        <v>Producto</v>
      </c>
    </row>
    <row r="70" spans="1:137" s="42" customFormat="1" ht="99.9" customHeight="1" x14ac:dyDescent="0.3">
      <c r="A70" s="29" t="s">
        <v>78</v>
      </c>
      <c r="B70" s="29" t="s">
        <v>745</v>
      </c>
      <c r="C70" s="59" t="s">
        <v>690</v>
      </c>
      <c r="D70" s="59" t="s">
        <v>746</v>
      </c>
      <c r="E70" s="59" t="s">
        <v>747</v>
      </c>
      <c r="F70" s="59" t="s">
        <v>748</v>
      </c>
      <c r="G70" s="59" t="s">
        <v>356</v>
      </c>
      <c r="H70" s="59" t="s">
        <v>749</v>
      </c>
      <c r="I70" s="59" t="s">
        <v>210</v>
      </c>
      <c r="J70" s="89">
        <v>5</v>
      </c>
      <c r="K70" s="29" t="s">
        <v>821</v>
      </c>
      <c r="L70" s="56" t="s">
        <v>822</v>
      </c>
      <c r="M70" s="56" t="s">
        <v>823</v>
      </c>
      <c r="N70" s="29" t="s">
        <v>253</v>
      </c>
      <c r="O70" s="56" t="s">
        <v>215</v>
      </c>
      <c r="P70" s="142">
        <v>198</v>
      </c>
      <c r="Q70" s="29" t="s">
        <v>216</v>
      </c>
      <c r="R70" s="134">
        <v>44927</v>
      </c>
      <c r="S70" s="134">
        <v>46387</v>
      </c>
      <c r="T70" s="134"/>
      <c r="U70" s="134"/>
      <c r="V70" s="134"/>
      <c r="W70" s="134"/>
      <c r="X70" s="143">
        <v>32</v>
      </c>
      <c r="Y70" s="143">
        <v>0</v>
      </c>
      <c r="Z70" s="143">
        <v>18</v>
      </c>
      <c r="AA70" s="143">
        <v>18</v>
      </c>
      <c r="AB70" s="143">
        <v>32</v>
      </c>
      <c r="AC70" s="143">
        <v>68</v>
      </c>
      <c r="AD70" s="144">
        <v>0</v>
      </c>
      <c r="AE70" s="144">
        <v>50</v>
      </c>
      <c r="AF70" s="144">
        <v>50</v>
      </c>
      <c r="AG70" s="144">
        <v>50</v>
      </c>
      <c r="AH70" s="143">
        <v>150</v>
      </c>
      <c r="AI70" s="145"/>
      <c r="AJ70" s="145"/>
      <c r="AK70" s="145"/>
      <c r="AL70" s="145"/>
      <c r="AM70" s="143">
        <v>300</v>
      </c>
      <c r="AN70" s="143">
        <v>550</v>
      </c>
      <c r="AO70" s="64">
        <v>24</v>
      </c>
      <c r="AP70" s="59" t="s">
        <v>824</v>
      </c>
      <c r="AQ70" s="59"/>
      <c r="AR70" s="59"/>
      <c r="AS70" s="64">
        <v>24</v>
      </c>
      <c r="AT70" s="59" t="s">
        <v>825</v>
      </c>
      <c r="AU70" s="59"/>
      <c r="AV70" s="59"/>
      <c r="AW70" s="146">
        <v>6</v>
      </c>
      <c r="AX70" s="37" t="s">
        <v>826</v>
      </c>
      <c r="AY70" s="59"/>
      <c r="AZ70" s="59"/>
      <c r="BA70" s="146">
        <v>35</v>
      </c>
      <c r="BB70" s="37" t="s">
        <v>827</v>
      </c>
      <c r="BC70" s="59"/>
      <c r="BD70" s="59"/>
      <c r="BE70" s="64">
        <v>41</v>
      </c>
      <c r="BF70" s="37" t="s">
        <v>828</v>
      </c>
      <c r="BG70" s="37"/>
      <c r="BH70" s="37"/>
      <c r="BI70" s="64">
        <v>8</v>
      </c>
      <c r="BJ70" s="59" t="s">
        <v>829</v>
      </c>
      <c r="BK70" s="59"/>
      <c r="BL70" s="59"/>
      <c r="BM70" s="64">
        <v>0</v>
      </c>
      <c r="BN70" s="59" t="s">
        <v>830</v>
      </c>
      <c r="BO70" s="59"/>
      <c r="BP70" s="59"/>
      <c r="BQ70" s="65">
        <v>0</v>
      </c>
      <c r="BR70" s="60" t="s">
        <v>831</v>
      </c>
      <c r="BS70" s="59"/>
      <c r="BT70" s="59"/>
      <c r="BU70" s="104">
        <v>0</v>
      </c>
      <c r="BV70" s="59" t="s">
        <v>832</v>
      </c>
      <c r="BW70" s="59"/>
      <c r="BX70" s="59"/>
      <c r="BY70" s="65">
        <v>8</v>
      </c>
      <c r="BZ70" s="59" t="s">
        <v>833</v>
      </c>
      <c r="CA70" s="59"/>
      <c r="CB70" s="59"/>
      <c r="CC70" s="59" t="s">
        <v>83</v>
      </c>
      <c r="CD70" s="59" t="s">
        <v>834</v>
      </c>
      <c r="CE70" s="59" t="s">
        <v>92</v>
      </c>
      <c r="CF70" s="59" t="s">
        <v>92</v>
      </c>
      <c r="CG70" s="88">
        <v>0</v>
      </c>
      <c r="CH70" s="59" t="s">
        <v>834</v>
      </c>
      <c r="CI70" s="59" t="s">
        <v>835</v>
      </c>
      <c r="CJ70" s="59" t="s">
        <v>836</v>
      </c>
      <c r="CK70" s="206">
        <v>0</v>
      </c>
      <c r="CL70" s="190" t="s">
        <v>837</v>
      </c>
      <c r="CM70" s="59"/>
      <c r="CN70" s="59"/>
      <c r="CO70" s="59"/>
      <c r="CP70" s="59"/>
      <c r="CQ70" s="59"/>
      <c r="CR70" s="59"/>
      <c r="CS70" s="88">
        <v>0</v>
      </c>
      <c r="CT70" s="59"/>
      <c r="CU70" s="59"/>
      <c r="CV70" s="59"/>
      <c r="CW70" s="59"/>
      <c r="CX70" s="59"/>
      <c r="CY70" s="59"/>
      <c r="CZ70" s="59"/>
      <c r="DA70" s="59"/>
      <c r="DB70" s="59"/>
      <c r="DC70" s="59"/>
      <c r="DD70" s="59"/>
      <c r="DE70" s="59"/>
      <c r="DF70" s="59"/>
      <c r="DG70" s="59"/>
      <c r="DH70" s="59"/>
      <c r="DI70" s="59"/>
      <c r="DJ70" s="59"/>
      <c r="DK70" s="59"/>
      <c r="DL70" s="59"/>
      <c r="DM70" s="59"/>
      <c r="DN70" s="59"/>
      <c r="DO70" s="59"/>
      <c r="DP70" s="59"/>
      <c r="DQ70" s="88">
        <v>49</v>
      </c>
      <c r="DR70" s="59"/>
      <c r="DS70" s="215">
        <v>1922450000</v>
      </c>
      <c r="DT70" s="6">
        <v>1788973146</v>
      </c>
      <c r="DU70" s="6">
        <v>8300000</v>
      </c>
      <c r="DV70" s="4">
        <v>0.93056940154490364</v>
      </c>
      <c r="DW70" s="4">
        <v>4.3174074748367972E-3</v>
      </c>
      <c r="DX70" s="9">
        <v>0</v>
      </c>
      <c r="DY70" s="9">
        <v>1.0000100000000001</v>
      </c>
      <c r="DZ70" s="9">
        <v>0.11764705882352941</v>
      </c>
      <c r="EA70" s="9">
        <v>0</v>
      </c>
      <c r="EB70" s="9" t="s">
        <v>1678</v>
      </c>
      <c r="EC70" s="9">
        <v>8.9090909090909096E-2</v>
      </c>
      <c r="ED70" s="37"/>
      <c r="EF70" s="42" t="str">
        <f t="shared" si="2"/>
        <v>3</v>
      </c>
      <c r="EG70" s="42" t="str">
        <f t="shared" si="3"/>
        <v>Producto</v>
      </c>
    </row>
    <row r="71" spans="1:137" s="42" customFormat="1" ht="99.9" customHeight="1" x14ac:dyDescent="0.3">
      <c r="A71" s="29" t="s">
        <v>78</v>
      </c>
      <c r="B71" s="29" t="s">
        <v>745</v>
      </c>
      <c r="C71" s="59" t="s">
        <v>690</v>
      </c>
      <c r="D71" s="59" t="s">
        <v>746</v>
      </c>
      <c r="E71" s="59" t="s">
        <v>747</v>
      </c>
      <c r="F71" s="59" t="s">
        <v>748</v>
      </c>
      <c r="G71" s="59" t="s">
        <v>356</v>
      </c>
      <c r="H71" s="59" t="s">
        <v>749</v>
      </c>
      <c r="I71" s="59" t="s">
        <v>210</v>
      </c>
      <c r="J71" s="89">
        <v>6</v>
      </c>
      <c r="K71" s="29" t="s">
        <v>838</v>
      </c>
      <c r="L71" s="56" t="s">
        <v>839</v>
      </c>
      <c r="M71" s="56" t="s">
        <v>840</v>
      </c>
      <c r="N71" s="29" t="s">
        <v>253</v>
      </c>
      <c r="O71" s="56" t="s">
        <v>195</v>
      </c>
      <c r="P71" s="132">
        <v>0.2</v>
      </c>
      <c r="Q71" s="133" t="s">
        <v>90</v>
      </c>
      <c r="R71" s="134">
        <v>44927</v>
      </c>
      <c r="S71" s="134">
        <v>46387</v>
      </c>
      <c r="T71" s="134"/>
      <c r="U71" s="134"/>
      <c r="V71" s="134"/>
      <c r="W71" s="134"/>
      <c r="X71" s="135">
        <v>0.4</v>
      </c>
      <c r="Y71" s="135">
        <v>0.45</v>
      </c>
      <c r="Z71" s="135">
        <v>0.5</v>
      </c>
      <c r="AA71" s="135">
        <v>0.55000000000000004</v>
      </c>
      <c r="AB71" s="135">
        <v>0.6</v>
      </c>
      <c r="AC71" s="135">
        <v>0.6</v>
      </c>
      <c r="AD71" s="135">
        <v>0.65</v>
      </c>
      <c r="AE71" s="135">
        <v>0.7</v>
      </c>
      <c r="AF71" s="135">
        <v>0.75</v>
      </c>
      <c r="AG71" s="135">
        <v>0.8</v>
      </c>
      <c r="AH71" s="135">
        <v>0.8</v>
      </c>
      <c r="AI71" s="147"/>
      <c r="AJ71" s="147"/>
      <c r="AK71" s="147"/>
      <c r="AL71" s="147"/>
      <c r="AM71" s="135">
        <v>1</v>
      </c>
      <c r="AN71" s="135">
        <v>1</v>
      </c>
      <c r="AO71" s="36">
        <v>0.25</v>
      </c>
      <c r="AP71" s="59" t="s">
        <v>841</v>
      </c>
      <c r="AQ71" s="64"/>
      <c r="AR71" s="64"/>
      <c r="AS71" s="36">
        <v>0.25</v>
      </c>
      <c r="AT71" s="59" t="s">
        <v>842</v>
      </c>
      <c r="AU71" s="64"/>
      <c r="AV71" s="64"/>
      <c r="AW71" s="38">
        <v>0.1875</v>
      </c>
      <c r="AX71" s="37" t="s">
        <v>843</v>
      </c>
      <c r="AY71" s="64"/>
      <c r="AZ71" s="64"/>
      <c r="BA71" s="38">
        <v>0.25</v>
      </c>
      <c r="BB71" s="37" t="s">
        <v>844</v>
      </c>
      <c r="BC71" s="64"/>
      <c r="BD71" s="64"/>
      <c r="BE71" s="38">
        <v>0.4</v>
      </c>
      <c r="BF71" s="37" t="s">
        <v>845</v>
      </c>
      <c r="BG71" s="37"/>
      <c r="BH71" s="37"/>
      <c r="BI71" s="38">
        <v>0.42500000000000004</v>
      </c>
      <c r="BJ71" s="59" t="s">
        <v>846</v>
      </c>
      <c r="BK71" s="64"/>
      <c r="BL71" s="64"/>
      <c r="BM71" s="38">
        <v>0.47500000000000003</v>
      </c>
      <c r="BN71" s="59" t="s">
        <v>847</v>
      </c>
      <c r="BO71" s="64"/>
      <c r="BP71" s="64"/>
      <c r="BQ71" s="4">
        <v>0.5625</v>
      </c>
      <c r="BR71" s="60" t="s">
        <v>848</v>
      </c>
      <c r="BS71" s="64"/>
      <c r="BT71" s="64"/>
      <c r="BU71" s="38">
        <v>0.15</v>
      </c>
      <c r="BV71" s="59" t="s">
        <v>849</v>
      </c>
      <c r="BW71" s="64"/>
      <c r="BX71" s="64"/>
      <c r="BY71" s="4">
        <v>0.71250000000000002</v>
      </c>
      <c r="BZ71" s="59" t="s">
        <v>850</v>
      </c>
      <c r="CA71" s="59"/>
      <c r="CB71" s="59"/>
      <c r="CC71" s="4">
        <v>0.88749999999999996</v>
      </c>
      <c r="CD71" s="64" t="s">
        <v>851</v>
      </c>
      <c r="CE71" s="59" t="s">
        <v>92</v>
      </c>
      <c r="CF71" s="59" t="s">
        <v>92</v>
      </c>
      <c r="CG71" s="41">
        <v>0.6</v>
      </c>
      <c r="CH71" s="64" t="s">
        <v>852</v>
      </c>
      <c r="CI71" s="64"/>
      <c r="CJ71" s="64"/>
      <c r="CK71" s="137">
        <v>0.22500000000000001</v>
      </c>
      <c r="CL71" s="190" t="s">
        <v>853</v>
      </c>
      <c r="CM71" s="64"/>
      <c r="CN71" s="64"/>
      <c r="CO71" s="64"/>
      <c r="CP71" s="64"/>
      <c r="CQ71" s="64"/>
      <c r="CR71" s="64"/>
      <c r="CS71" s="140">
        <v>1.3125</v>
      </c>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140">
        <v>0.71250000000000002</v>
      </c>
      <c r="DR71" s="64"/>
      <c r="DS71" s="215">
        <v>315970000</v>
      </c>
      <c r="DT71" s="6">
        <v>192340342</v>
      </c>
      <c r="DU71" s="6">
        <v>76651841</v>
      </c>
      <c r="DV71" s="4">
        <v>0.60872975915435013</v>
      </c>
      <c r="DW71" s="4">
        <v>0.2425921479887331</v>
      </c>
      <c r="DX71" s="9">
        <v>0.3</v>
      </c>
      <c r="DY71" s="9">
        <v>1</v>
      </c>
      <c r="DZ71" s="9">
        <v>1.0000100000000001</v>
      </c>
      <c r="EA71" s="9">
        <v>1.0000100000000001</v>
      </c>
      <c r="EB71" s="9" t="s">
        <v>1678</v>
      </c>
      <c r="EC71" s="9">
        <v>0.71250000000000002</v>
      </c>
      <c r="ED71" s="37"/>
      <c r="EF71" s="42" t="str">
        <f t="shared" si="2"/>
        <v>3</v>
      </c>
      <c r="EG71" s="42" t="str">
        <f t="shared" si="3"/>
        <v>Producto</v>
      </c>
    </row>
    <row r="72" spans="1:137" s="42" customFormat="1" ht="99.9" customHeight="1" x14ac:dyDescent="0.3">
      <c r="A72" s="29" t="s">
        <v>78</v>
      </c>
      <c r="B72" s="29" t="s">
        <v>745</v>
      </c>
      <c r="C72" s="59" t="s">
        <v>690</v>
      </c>
      <c r="D72" s="59" t="s">
        <v>746</v>
      </c>
      <c r="E72" s="59" t="s">
        <v>747</v>
      </c>
      <c r="F72" s="59" t="s">
        <v>748</v>
      </c>
      <c r="G72" s="59" t="s">
        <v>356</v>
      </c>
      <c r="H72" s="59" t="s">
        <v>749</v>
      </c>
      <c r="I72" s="59" t="s">
        <v>210</v>
      </c>
      <c r="J72" s="89">
        <v>7</v>
      </c>
      <c r="K72" s="29" t="s">
        <v>854</v>
      </c>
      <c r="L72" s="56" t="s">
        <v>855</v>
      </c>
      <c r="M72" s="56" t="s">
        <v>856</v>
      </c>
      <c r="N72" s="29" t="s">
        <v>253</v>
      </c>
      <c r="O72" s="56" t="s">
        <v>215</v>
      </c>
      <c r="P72" s="148">
        <v>0</v>
      </c>
      <c r="Q72" s="133" t="s">
        <v>216</v>
      </c>
      <c r="R72" s="134">
        <v>44927</v>
      </c>
      <c r="S72" s="134">
        <v>46387</v>
      </c>
      <c r="T72" s="134"/>
      <c r="U72" s="134"/>
      <c r="V72" s="134"/>
      <c r="W72" s="134"/>
      <c r="X72" s="149">
        <v>32</v>
      </c>
      <c r="Y72" s="149">
        <v>0</v>
      </c>
      <c r="Z72" s="149">
        <v>18</v>
      </c>
      <c r="AA72" s="149">
        <v>18</v>
      </c>
      <c r="AB72" s="149">
        <v>32</v>
      </c>
      <c r="AC72" s="149">
        <v>68</v>
      </c>
      <c r="AD72" s="89">
        <v>0</v>
      </c>
      <c r="AE72" s="89">
        <v>18</v>
      </c>
      <c r="AF72" s="89">
        <v>18</v>
      </c>
      <c r="AG72" s="89">
        <v>32</v>
      </c>
      <c r="AH72" s="149">
        <v>68</v>
      </c>
      <c r="AI72" s="147"/>
      <c r="AJ72" s="147"/>
      <c r="AK72" s="147"/>
      <c r="AL72" s="147"/>
      <c r="AM72" s="149">
        <v>68</v>
      </c>
      <c r="AN72" s="149">
        <v>236</v>
      </c>
      <c r="AO72" s="36">
        <v>0.25</v>
      </c>
      <c r="AP72" s="59" t="s">
        <v>857</v>
      </c>
      <c r="AQ72" s="59"/>
      <c r="AR72" s="59"/>
      <c r="AS72" s="36">
        <v>0.5</v>
      </c>
      <c r="AT72" s="59" t="s">
        <v>858</v>
      </c>
      <c r="AU72" s="59"/>
      <c r="AV72" s="59"/>
      <c r="AW72" s="38">
        <v>3.90625E-2</v>
      </c>
      <c r="AX72" s="37" t="s">
        <v>859</v>
      </c>
      <c r="AY72" s="59"/>
      <c r="AZ72" s="59"/>
      <c r="BA72" s="38">
        <v>0.1484375</v>
      </c>
      <c r="BB72" s="37" t="s">
        <v>860</v>
      </c>
      <c r="BC72" s="59"/>
      <c r="BD72" s="59"/>
      <c r="BE72" s="64">
        <v>40</v>
      </c>
      <c r="BF72" s="37" t="s">
        <v>861</v>
      </c>
      <c r="BG72" s="37"/>
      <c r="BH72" s="37"/>
      <c r="BI72" s="64">
        <v>19</v>
      </c>
      <c r="BJ72" s="59" t="s">
        <v>862</v>
      </c>
      <c r="BK72" s="59"/>
      <c r="BL72" s="59"/>
      <c r="BM72" s="64">
        <v>30</v>
      </c>
      <c r="BN72" s="59" t="s">
        <v>863</v>
      </c>
      <c r="BO72" s="59"/>
      <c r="BP72" s="59"/>
      <c r="BQ72" s="65">
        <v>35</v>
      </c>
      <c r="BR72" s="60" t="s">
        <v>864</v>
      </c>
      <c r="BS72" s="59"/>
      <c r="BT72" s="59"/>
      <c r="BU72" s="150">
        <v>20</v>
      </c>
      <c r="BV72" s="59" t="s">
        <v>865</v>
      </c>
      <c r="BW72" s="59"/>
      <c r="BX72" s="59"/>
      <c r="BY72" s="104">
        <v>104</v>
      </c>
      <c r="BZ72" s="59" t="s">
        <v>866</v>
      </c>
      <c r="CA72" s="59"/>
      <c r="CB72" s="59"/>
      <c r="CC72" s="64">
        <v>42</v>
      </c>
      <c r="CD72" s="59" t="s">
        <v>867</v>
      </c>
      <c r="CE72" s="59" t="s">
        <v>92</v>
      </c>
      <c r="CF72" s="59" t="s">
        <v>92</v>
      </c>
      <c r="CG72" s="88">
        <v>57</v>
      </c>
      <c r="CH72" s="59" t="s">
        <v>868</v>
      </c>
      <c r="CI72" s="59"/>
      <c r="CJ72" s="59"/>
      <c r="CK72" s="189">
        <v>28</v>
      </c>
      <c r="CL72" s="190" t="s">
        <v>869</v>
      </c>
      <c r="CM72" s="59"/>
      <c r="CN72" s="59"/>
      <c r="CO72" s="59"/>
      <c r="CP72" s="59"/>
      <c r="CQ72" s="59"/>
      <c r="CR72" s="59"/>
      <c r="CS72" s="88">
        <v>127</v>
      </c>
      <c r="CT72" s="59"/>
      <c r="CU72" s="59"/>
      <c r="CV72" s="59"/>
      <c r="CW72" s="59"/>
      <c r="CX72" s="59"/>
      <c r="CY72" s="59"/>
      <c r="CZ72" s="59"/>
      <c r="DA72" s="59"/>
      <c r="DB72" s="59"/>
      <c r="DC72" s="59"/>
      <c r="DD72" s="59"/>
      <c r="DE72" s="59"/>
      <c r="DF72" s="59"/>
      <c r="DG72" s="59"/>
      <c r="DH72" s="59"/>
      <c r="DI72" s="59"/>
      <c r="DJ72" s="59"/>
      <c r="DK72" s="59"/>
      <c r="DL72" s="59"/>
      <c r="DM72" s="59"/>
      <c r="DN72" s="59"/>
      <c r="DO72" s="59"/>
      <c r="DP72" s="59"/>
      <c r="DQ72" s="88">
        <v>271</v>
      </c>
      <c r="DR72" s="59"/>
      <c r="DS72" s="215">
        <v>200000000</v>
      </c>
      <c r="DT72" s="6">
        <v>170452724</v>
      </c>
      <c r="DU72" s="6">
        <v>70647821</v>
      </c>
      <c r="DV72" s="4">
        <v>0.85226362</v>
      </c>
      <c r="DW72" s="4">
        <v>0.353239105</v>
      </c>
      <c r="DX72" s="9">
        <v>1.0000100000000001</v>
      </c>
      <c r="DY72" s="9">
        <v>1.0000100000000001</v>
      </c>
      <c r="DZ72" s="9">
        <v>1.0000100000000001</v>
      </c>
      <c r="EA72" s="9">
        <v>1.0000100000000001</v>
      </c>
      <c r="EB72" s="9" t="s">
        <v>1678</v>
      </c>
      <c r="EC72" s="9">
        <v>1.0000100000000001</v>
      </c>
      <c r="ED72" s="37"/>
      <c r="EF72" s="42" t="str">
        <f t="shared" si="2"/>
        <v>3</v>
      </c>
      <c r="EG72" s="42" t="str">
        <f t="shared" si="3"/>
        <v>Producto</v>
      </c>
    </row>
    <row r="73" spans="1:137" s="42" customFormat="1" ht="99.9" customHeight="1" x14ac:dyDescent="0.3">
      <c r="A73" s="29" t="s">
        <v>78</v>
      </c>
      <c r="B73" s="29" t="s">
        <v>745</v>
      </c>
      <c r="C73" s="59" t="s">
        <v>690</v>
      </c>
      <c r="D73" s="59" t="s">
        <v>746</v>
      </c>
      <c r="E73" s="59" t="s">
        <v>747</v>
      </c>
      <c r="F73" s="59" t="s">
        <v>748</v>
      </c>
      <c r="G73" s="59" t="s">
        <v>356</v>
      </c>
      <c r="H73" s="59" t="s">
        <v>749</v>
      </c>
      <c r="I73" s="59" t="s">
        <v>210</v>
      </c>
      <c r="J73" s="89">
        <v>8</v>
      </c>
      <c r="K73" s="29" t="s">
        <v>870</v>
      </c>
      <c r="L73" s="56" t="s">
        <v>871</v>
      </c>
      <c r="M73" s="56" t="s">
        <v>872</v>
      </c>
      <c r="N73" s="29" t="s">
        <v>253</v>
      </c>
      <c r="O73" s="56" t="s">
        <v>195</v>
      </c>
      <c r="P73" s="132">
        <v>0.1</v>
      </c>
      <c r="Q73" s="133" t="s">
        <v>90</v>
      </c>
      <c r="R73" s="134">
        <v>44927</v>
      </c>
      <c r="S73" s="134">
        <v>46387</v>
      </c>
      <c r="T73" s="134"/>
      <c r="U73" s="134"/>
      <c r="V73" s="134"/>
      <c r="W73" s="134"/>
      <c r="X73" s="135">
        <v>0.4</v>
      </c>
      <c r="Y73" s="135">
        <v>0.45</v>
      </c>
      <c r="Z73" s="135">
        <v>0.5</v>
      </c>
      <c r="AA73" s="135">
        <v>0.55000000000000004</v>
      </c>
      <c r="AB73" s="135">
        <v>0.6</v>
      </c>
      <c r="AC73" s="135">
        <v>0.6</v>
      </c>
      <c r="AD73" s="135">
        <v>0.65</v>
      </c>
      <c r="AE73" s="135">
        <v>0.7</v>
      </c>
      <c r="AF73" s="135">
        <v>0.75</v>
      </c>
      <c r="AG73" s="135">
        <v>0.8</v>
      </c>
      <c r="AH73" s="135">
        <v>0.8</v>
      </c>
      <c r="AI73" s="147"/>
      <c r="AJ73" s="147"/>
      <c r="AK73" s="147"/>
      <c r="AL73" s="147"/>
      <c r="AM73" s="135">
        <v>1</v>
      </c>
      <c r="AN73" s="135">
        <v>1</v>
      </c>
      <c r="AO73" s="36">
        <v>0.25</v>
      </c>
      <c r="AP73" s="59" t="s">
        <v>873</v>
      </c>
      <c r="AQ73" s="64"/>
      <c r="AR73" s="64"/>
      <c r="AS73" s="36">
        <v>0.28125</v>
      </c>
      <c r="AT73" s="59" t="s">
        <v>874</v>
      </c>
      <c r="AU73" s="64"/>
      <c r="AV73" s="64"/>
      <c r="AW73" s="38">
        <v>0.53125</v>
      </c>
      <c r="AX73" s="37" t="s">
        <v>875</v>
      </c>
      <c r="AY73" s="64"/>
      <c r="AZ73" s="64"/>
      <c r="BA73" s="38">
        <v>0.21875</v>
      </c>
      <c r="BB73" s="37" t="s">
        <v>876</v>
      </c>
      <c r="BC73" s="64"/>
      <c r="BD73" s="64"/>
      <c r="BE73" s="38">
        <v>0.2890625</v>
      </c>
      <c r="BF73" s="37" t="s">
        <v>877</v>
      </c>
      <c r="BG73" s="37"/>
      <c r="BH73" s="37"/>
      <c r="BI73" s="38">
        <v>0.46470588235294119</v>
      </c>
      <c r="BJ73" s="59" t="s">
        <v>878</v>
      </c>
      <c r="BK73" s="64"/>
      <c r="BL73" s="64"/>
      <c r="BM73" s="38">
        <v>0.4882352941176471</v>
      </c>
      <c r="BN73" s="59" t="s">
        <v>879</v>
      </c>
      <c r="BO73" s="64"/>
      <c r="BP73" s="64"/>
      <c r="BQ73" s="4">
        <v>0.5911764705882353</v>
      </c>
      <c r="BR73" s="60" t="s">
        <v>880</v>
      </c>
      <c r="BS73" s="64"/>
      <c r="BT73" s="64"/>
      <c r="BU73" s="4">
        <v>0.17519999999999999</v>
      </c>
      <c r="BV73" s="59" t="s">
        <v>881</v>
      </c>
      <c r="BW73" s="64"/>
      <c r="BX73" s="64"/>
      <c r="BY73" s="4">
        <v>0.94411764705882351</v>
      </c>
      <c r="BZ73" s="59" t="s">
        <v>882</v>
      </c>
      <c r="CA73" s="59"/>
      <c r="CB73" s="59"/>
      <c r="CC73" s="4">
        <v>0.53823529411764703</v>
      </c>
      <c r="CD73" s="64" t="s">
        <v>883</v>
      </c>
      <c r="CE73" s="64" t="s">
        <v>884</v>
      </c>
      <c r="CF73" s="59" t="s">
        <v>92</v>
      </c>
      <c r="CG73" s="41">
        <v>0.88235294117647067</v>
      </c>
      <c r="CH73" s="64" t="s">
        <v>885</v>
      </c>
      <c r="CI73" s="64"/>
      <c r="CJ73" s="64"/>
      <c r="CK73" s="137">
        <v>0.57352941176470584</v>
      </c>
      <c r="CL73" s="190" t="s">
        <v>886</v>
      </c>
      <c r="CM73" s="64"/>
      <c r="CN73" s="64"/>
      <c r="CO73" s="64"/>
      <c r="CP73" s="64"/>
      <c r="CQ73" s="64"/>
      <c r="CR73" s="64"/>
      <c r="CS73" s="140">
        <v>1.9941176470588236</v>
      </c>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140">
        <v>1.9941176470588236</v>
      </c>
      <c r="DR73" s="64"/>
      <c r="DS73" s="215">
        <v>100000000</v>
      </c>
      <c r="DT73" s="6">
        <v>100000000</v>
      </c>
      <c r="DU73" s="6">
        <v>64009031</v>
      </c>
      <c r="DV73" s="4">
        <v>1</v>
      </c>
      <c r="DW73" s="4">
        <v>0.64009031000000005</v>
      </c>
      <c r="DX73" s="9">
        <v>0.76470588235294112</v>
      </c>
      <c r="DY73" s="9">
        <v>0.72265625</v>
      </c>
      <c r="DZ73" s="9">
        <v>1.0000100000000001</v>
      </c>
      <c r="EA73" s="9">
        <v>1.0000100000000001</v>
      </c>
      <c r="EB73" s="9" t="s">
        <v>1678</v>
      </c>
      <c r="EC73" s="9">
        <v>1.0000100000000001</v>
      </c>
      <c r="ED73" s="37"/>
      <c r="EF73" s="42" t="str">
        <f t="shared" si="2"/>
        <v>3</v>
      </c>
      <c r="EG73" s="42" t="str">
        <f t="shared" si="3"/>
        <v>Producto</v>
      </c>
    </row>
    <row r="74" spans="1:137" ht="139.19999999999999" customHeight="1" x14ac:dyDescent="0.3">
      <c r="A74" s="29" t="s">
        <v>166</v>
      </c>
      <c r="B74" s="29" t="s">
        <v>887</v>
      </c>
      <c r="C74" s="29" t="s">
        <v>888</v>
      </c>
      <c r="D74" s="29"/>
      <c r="E74" s="29" t="s">
        <v>356</v>
      </c>
      <c r="F74" s="29" t="s">
        <v>889</v>
      </c>
      <c r="G74" s="29"/>
      <c r="H74" s="29" t="s">
        <v>890</v>
      </c>
      <c r="I74" s="29" t="s">
        <v>550</v>
      </c>
      <c r="J74" s="31">
        <v>1</v>
      </c>
      <c r="K74" s="31" t="s">
        <v>891</v>
      </c>
      <c r="L74" s="31" t="s">
        <v>892</v>
      </c>
      <c r="M74" s="31" t="s">
        <v>893</v>
      </c>
      <c r="N74" s="31" t="s">
        <v>253</v>
      </c>
      <c r="O74" s="31" t="s">
        <v>215</v>
      </c>
      <c r="P74" s="31">
        <v>10</v>
      </c>
      <c r="Q74" s="31" t="s">
        <v>216</v>
      </c>
      <c r="R74" s="34">
        <v>44927</v>
      </c>
      <c r="S74" s="34">
        <v>46387</v>
      </c>
      <c r="T74" s="68"/>
      <c r="U74" s="68"/>
      <c r="V74" s="68"/>
      <c r="W74" s="68"/>
      <c r="X74" s="63">
        <v>3</v>
      </c>
      <c r="Y74" s="63">
        <v>0</v>
      </c>
      <c r="Z74" s="63">
        <v>0</v>
      </c>
      <c r="AA74" s="63">
        <v>0</v>
      </c>
      <c r="AB74" s="63">
        <v>1</v>
      </c>
      <c r="AC74" s="63">
        <v>1</v>
      </c>
      <c r="AD74" s="31">
        <v>0</v>
      </c>
      <c r="AE74" s="31">
        <v>0</v>
      </c>
      <c r="AF74" s="31">
        <v>0</v>
      </c>
      <c r="AG74" s="31">
        <v>1</v>
      </c>
      <c r="AH74" s="31">
        <v>1</v>
      </c>
      <c r="AI74" s="68"/>
      <c r="AJ74" s="68"/>
      <c r="AK74" s="68"/>
      <c r="AL74" s="68"/>
      <c r="AM74" s="31">
        <v>5</v>
      </c>
      <c r="AN74" s="63">
        <v>10</v>
      </c>
      <c r="AO74" s="64">
        <v>0</v>
      </c>
      <c r="AP74" s="59" t="s">
        <v>894</v>
      </c>
      <c r="AQ74" s="85"/>
      <c r="AR74" s="85"/>
      <c r="AS74" s="64">
        <v>0</v>
      </c>
      <c r="AT74" s="59" t="s">
        <v>895</v>
      </c>
      <c r="AU74" s="85"/>
      <c r="AV74" s="85"/>
      <c r="AW74" s="64">
        <v>0</v>
      </c>
      <c r="AX74" s="59" t="s">
        <v>896</v>
      </c>
      <c r="AY74" s="85"/>
      <c r="AZ74" s="85"/>
      <c r="BA74" s="64">
        <v>0</v>
      </c>
      <c r="BB74" s="59" t="s">
        <v>897</v>
      </c>
      <c r="BC74" s="85"/>
      <c r="BD74" s="85"/>
      <c r="BE74" s="64">
        <v>0</v>
      </c>
      <c r="BF74" s="59" t="s">
        <v>898</v>
      </c>
      <c r="BG74" s="85"/>
      <c r="BH74" s="85"/>
      <c r="BI74" s="64" t="s">
        <v>92</v>
      </c>
      <c r="BJ74" s="59" t="s">
        <v>899</v>
      </c>
      <c r="BK74" s="85"/>
      <c r="BL74" s="85"/>
      <c r="BM74" s="64">
        <v>1</v>
      </c>
      <c r="BN74" s="59" t="s">
        <v>900</v>
      </c>
      <c r="BO74" s="85"/>
      <c r="BP74" s="85"/>
      <c r="BQ74" s="64">
        <v>2</v>
      </c>
      <c r="BR74" s="59" t="s">
        <v>901</v>
      </c>
      <c r="BS74" s="85"/>
      <c r="BT74" s="85"/>
      <c r="BU74" s="64">
        <v>0</v>
      </c>
      <c r="BV74" s="59" t="s">
        <v>902</v>
      </c>
      <c r="BW74" s="85"/>
      <c r="BX74" s="85"/>
      <c r="BY74" s="64">
        <v>3</v>
      </c>
      <c r="BZ74" s="59" t="s">
        <v>903</v>
      </c>
      <c r="CA74" s="59" t="s">
        <v>904</v>
      </c>
      <c r="CB74" s="85"/>
      <c r="CC74" s="64">
        <v>0</v>
      </c>
      <c r="CD74" s="37" t="s">
        <v>905</v>
      </c>
      <c r="CE74" s="59" t="s">
        <v>906</v>
      </c>
      <c r="CF74" s="85"/>
      <c r="CG74" s="106">
        <v>0</v>
      </c>
      <c r="CH74" s="59" t="s">
        <v>907</v>
      </c>
      <c r="CI74" s="59" t="s">
        <v>908</v>
      </c>
      <c r="CJ74" s="59"/>
      <c r="CK74" s="106">
        <v>1</v>
      </c>
      <c r="CL74" s="59" t="s">
        <v>909</v>
      </c>
      <c r="CM74" s="59" t="s">
        <v>910</v>
      </c>
      <c r="CN74" s="59" t="s">
        <v>911</v>
      </c>
      <c r="CO74" s="85"/>
      <c r="CP74" s="85"/>
      <c r="CQ74" s="85"/>
      <c r="CR74" s="85"/>
      <c r="CS74" s="88">
        <v>1</v>
      </c>
      <c r="CT74" s="85"/>
      <c r="CU74" s="85"/>
      <c r="CV74" s="85"/>
      <c r="CW74" s="85"/>
      <c r="CX74" s="85"/>
      <c r="CY74" s="85"/>
      <c r="CZ74" s="85"/>
      <c r="DA74" s="85"/>
      <c r="DB74" s="85"/>
      <c r="DC74" s="85"/>
      <c r="DD74" s="85"/>
      <c r="DE74" s="85"/>
      <c r="DF74" s="85"/>
      <c r="DG74" s="85"/>
      <c r="DH74" s="85"/>
      <c r="DI74" s="85"/>
      <c r="DJ74" s="85"/>
      <c r="DK74" s="85"/>
      <c r="DL74" s="85"/>
      <c r="DM74" s="85"/>
      <c r="DN74" s="85"/>
      <c r="DO74" s="85"/>
      <c r="DP74" s="85"/>
      <c r="DQ74" s="64">
        <v>4</v>
      </c>
      <c r="DR74" s="85"/>
      <c r="DS74" s="215">
        <v>1210000000</v>
      </c>
      <c r="DT74" s="6">
        <v>1108000000</v>
      </c>
      <c r="DU74" s="6">
        <v>0</v>
      </c>
      <c r="DV74" s="4">
        <v>0.91570247933884297</v>
      </c>
      <c r="DW74" s="4">
        <v>0</v>
      </c>
      <c r="DX74" s="9" t="s">
        <v>1676</v>
      </c>
      <c r="DY74" s="9">
        <v>0</v>
      </c>
      <c r="DZ74" s="9">
        <v>1.0000100000000001</v>
      </c>
      <c r="EA74" s="9">
        <v>1</v>
      </c>
      <c r="EB74" s="9" t="s">
        <v>1678</v>
      </c>
      <c r="EC74" s="9">
        <v>0.4</v>
      </c>
      <c r="ED74" s="55" t="s">
        <v>912</v>
      </c>
      <c r="EF74" s="42" t="str">
        <f t="shared" si="2"/>
        <v>5</v>
      </c>
      <c r="EG74" s="42" t="str">
        <f t="shared" si="3"/>
        <v>Producto</v>
      </c>
    </row>
    <row r="75" spans="1:137" ht="131.4" customHeight="1" x14ac:dyDescent="0.3">
      <c r="A75" s="29" t="s">
        <v>166</v>
      </c>
      <c r="B75" s="29" t="s">
        <v>887</v>
      </c>
      <c r="C75" s="29" t="s">
        <v>913</v>
      </c>
      <c r="D75" s="29" t="s">
        <v>914</v>
      </c>
      <c r="E75" s="29" t="s">
        <v>356</v>
      </c>
      <c r="F75" s="29" t="s">
        <v>915</v>
      </c>
      <c r="G75" s="29"/>
      <c r="H75" s="29" t="s">
        <v>890</v>
      </c>
      <c r="I75" s="29" t="s">
        <v>550</v>
      </c>
      <c r="J75" s="31">
        <v>2</v>
      </c>
      <c r="K75" s="31" t="s">
        <v>916</v>
      </c>
      <c r="L75" s="31" t="s">
        <v>917</v>
      </c>
      <c r="M75" s="31" t="s">
        <v>918</v>
      </c>
      <c r="N75" s="31" t="s">
        <v>253</v>
      </c>
      <c r="O75" s="31" t="s">
        <v>215</v>
      </c>
      <c r="P75" s="31">
        <v>4</v>
      </c>
      <c r="Q75" s="31" t="s">
        <v>216</v>
      </c>
      <c r="R75" s="34">
        <v>44927</v>
      </c>
      <c r="S75" s="34">
        <v>46387</v>
      </c>
      <c r="T75" s="68"/>
      <c r="U75" s="68"/>
      <c r="V75" s="68"/>
      <c r="W75" s="68"/>
      <c r="X75" s="63">
        <v>1</v>
      </c>
      <c r="Y75" s="63">
        <v>0</v>
      </c>
      <c r="Z75" s="63">
        <v>0</v>
      </c>
      <c r="AA75" s="63">
        <v>0</v>
      </c>
      <c r="AB75" s="63">
        <v>0</v>
      </c>
      <c r="AC75" s="31">
        <v>0</v>
      </c>
      <c r="AD75" s="63">
        <v>0</v>
      </c>
      <c r="AE75" s="63">
        <v>0</v>
      </c>
      <c r="AF75" s="63">
        <v>0</v>
      </c>
      <c r="AG75" s="63">
        <v>1</v>
      </c>
      <c r="AH75" s="63">
        <v>1</v>
      </c>
      <c r="AI75" s="68"/>
      <c r="AJ75" s="68"/>
      <c r="AK75" s="68"/>
      <c r="AL75" s="68"/>
      <c r="AM75" s="63">
        <v>6</v>
      </c>
      <c r="AN75" s="63">
        <v>8</v>
      </c>
      <c r="AO75" s="64">
        <v>0</v>
      </c>
      <c r="AP75" s="59" t="s">
        <v>919</v>
      </c>
      <c r="AQ75" s="85"/>
      <c r="AR75" s="85"/>
      <c r="AS75" s="64">
        <v>0</v>
      </c>
      <c r="AT75" s="59" t="s">
        <v>920</v>
      </c>
      <c r="AU75" s="85"/>
      <c r="AV75" s="85"/>
      <c r="AW75" s="64">
        <v>0</v>
      </c>
      <c r="AX75" s="59" t="s">
        <v>921</v>
      </c>
      <c r="AY75" s="85"/>
      <c r="AZ75" s="85"/>
      <c r="BA75" s="64">
        <v>0</v>
      </c>
      <c r="BB75" s="59" t="s">
        <v>922</v>
      </c>
      <c r="BC75" s="85"/>
      <c r="BD75" s="85"/>
      <c r="BE75" s="64">
        <v>0</v>
      </c>
      <c r="BF75" s="59" t="s">
        <v>923</v>
      </c>
      <c r="BG75" s="85"/>
      <c r="BH75" s="85"/>
      <c r="BI75" s="64" t="s">
        <v>92</v>
      </c>
      <c r="BJ75" s="59"/>
      <c r="BK75" s="85"/>
      <c r="BL75" s="85"/>
      <c r="BM75" s="64">
        <v>0</v>
      </c>
      <c r="BN75" s="59" t="s">
        <v>924</v>
      </c>
      <c r="BO75" s="85"/>
      <c r="BP75" s="85"/>
      <c r="BQ75" s="64">
        <v>1</v>
      </c>
      <c r="BR75" s="59" t="s">
        <v>925</v>
      </c>
      <c r="BS75" s="85"/>
      <c r="BT75" s="85"/>
      <c r="BU75" s="64">
        <v>0</v>
      </c>
      <c r="BV75" s="59" t="s">
        <v>926</v>
      </c>
      <c r="BW75" s="85"/>
      <c r="BX75" s="85"/>
      <c r="BY75" s="64">
        <v>1</v>
      </c>
      <c r="BZ75" s="59" t="s">
        <v>927</v>
      </c>
      <c r="CA75" s="59" t="s">
        <v>928</v>
      </c>
      <c r="CB75" s="85"/>
      <c r="CC75" s="64">
        <v>0</v>
      </c>
      <c r="CD75" s="37" t="s">
        <v>929</v>
      </c>
      <c r="CE75" s="59" t="s">
        <v>906</v>
      </c>
      <c r="CF75" s="85"/>
      <c r="CG75" s="106">
        <v>0</v>
      </c>
      <c r="CH75" s="59" t="s">
        <v>930</v>
      </c>
      <c r="CI75" s="59" t="s">
        <v>908</v>
      </c>
      <c r="CJ75" s="59"/>
      <c r="CK75" s="106">
        <v>0</v>
      </c>
      <c r="CL75" s="59" t="s">
        <v>931</v>
      </c>
      <c r="CM75" s="59" t="s">
        <v>932</v>
      </c>
      <c r="CN75" s="59"/>
      <c r="CO75" s="85"/>
      <c r="CP75" s="85"/>
      <c r="CQ75" s="85"/>
      <c r="CR75" s="85"/>
      <c r="CS75" s="88">
        <v>0</v>
      </c>
      <c r="CT75" s="85"/>
      <c r="CU75" s="85"/>
      <c r="CV75" s="85"/>
      <c r="CW75" s="85"/>
      <c r="CX75" s="85"/>
      <c r="CY75" s="85"/>
      <c r="CZ75" s="85"/>
      <c r="DA75" s="85"/>
      <c r="DB75" s="85"/>
      <c r="DC75" s="85"/>
      <c r="DD75" s="85"/>
      <c r="DE75" s="85"/>
      <c r="DF75" s="85"/>
      <c r="DG75" s="85"/>
      <c r="DH75" s="85"/>
      <c r="DI75" s="85"/>
      <c r="DJ75" s="85"/>
      <c r="DK75" s="85"/>
      <c r="DL75" s="85"/>
      <c r="DM75" s="85"/>
      <c r="DN75" s="85"/>
      <c r="DO75" s="85"/>
      <c r="DP75" s="85"/>
      <c r="DQ75" s="64">
        <v>1</v>
      </c>
      <c r="DR75" s="85"/>
      <c r="DS75" s="215">
        <v>462896150</v>
      </c>
      <c r="DT75" s="6">
        <v>462896150</v>
      </c>
      <c r="DU75" s="6">
        <v>119142880</v>
      </c>
      <c r="DV75" s="4">
        <v>1</v>
      </c>
      <c r="DW75" s="4">
        <v>0.25738576568416049</v>
      </c>
      <c r="DX75" s="9" t="s">
        <v>1676</v>
      </c>
      <c r="DY75" s="9">
        <v>0</v>
      </c>
      <c r="DZ75" s="9" t="s">
        <v>1676</v>
      </c>
      <c r="EA75" s="9">
        <v>0</v>
      </c>
      <c r="EB75" s="9" t="s">
        <v>1678</v>
      </c>
      <c r="EC75" s="9">
        <v>0.125</v>
      </c>
      <c r="ED75" s="55" t="s">
        <v>933</v>
      </c>
      <c r="EF75" s="42" t="str">
        <f t="shared" si="2"/>
        <v>5</v>
      </c>
      <c r="EG75" s="42" t="str">
        <f t="shared" si="3"/>
        <v>Producto</v>
      </c>
    </row>
    <row r="76" spans="1:137" ht="131.4" customHeight="1" x14ac:dyDescent="0.3">
      <c r="A76" s="29" t="s">
        <v>166</v>
      </c>
      <c r="B76" s="29" t="s">
        <v>887</v>
      </c>
      <c r="C76" s="29" t="s">
        <v>934</v>
      </c>
      <c r="D76" s="29" t="s">
        <v>914</v>
      </c>
      <c r="E76" s="29" t="s">
        <v>356</v>
      </c>
      <c r="F76" s="29" t="s">
        <v>915</v>
      </c>
      <c r="G76" s="29"/>
      <c r="H76" s="29" t="s">
        <v>890</v>
      </c>
      <c r="I76" s="29" t="s">
        <v>550</v>
      </c>
      <c r="J76" s="31">
        <v>3</v>
      </c>
      <c r="K76" s="31" t="s">
        <v>935</v>
      </c>
      <c r="L76" s="31" t="s">
        <v>936</v>
      </c>
      <c r="M76" s="31" t="s">
        <v>937</v>
      </c>
      <c r="N76" s="31" t="s">
        <v>253</v>
      </c>
      <c r="O76" s="31" t="s">
        <v>215</v>
      </c>
      <c r="P76" s="31">
        <v>3</v>
      </c>
      <c r="Q76" s="31" t="s">
        <v>216</v>
      </c>
      <c r="R76" s="34">
        <v>44927</v>
      </c>
      <c r="S76" s="34">
        <v>46387</v>
      </c>
      <c r="T76" s="68"/>
      <c r="U76" s="68"/>
      <c r="V76" s="68"/>
      <c r="W76" s="68"/>
      <c r="X76" s="63">
        <v>0</v>
      </c>
      <c r="Y76" s="63">
        <v>0</v>
      </c>
      <c r="Z76" s="63">
        <v>0</v>
      </c>
      <c r="AA76" s="63">
        <v>0</v>
      </c>
      <c r="AB76" s="63">
        <v>1</v>
      </c>
      <c r="AC76" s="63">
        <v>1</v>
      </c>
      <c r="AD76" s="63">
        <v>0</v>
      </c>
      <c r="AE76" s="63">
        <v>0</v>
      </c>
      <c r="AF76" s="63">
        <v>0</v>
      </c>
      <c r="AG76" s="63">
        <v>0</v>
      </c>
      <c r="AH76" s="63">
        <v>0</v>
      </c>
      <c r="AI76" s="68"/>
      <c r="AJ76" s="68"/>
      <c r="AK76" s="68"/>
      <c r="AL76" s="68"/>
      <c r="AM76" s="63">
        <v>7</v>
      </c>
      <c r="AN76" s="63">
        <v>8</v>
      </c>
      <c r="AO76" s="64" t="s">
        <v>92</v>
      </c>
      <c r="AP76" s="59" t="s">
        <v>938</v>
      </c>
      <c r="AQ76" s="85"/>
      <c r="AR76" s="85"/>
      <c r="AS76" s="64" t="s">
        <v>92</v>
      </c>
      <c r="AT76" s="59" t="s">
        <v>939</v>
      </c>
      <c r="AU76" s="85"/>
      <c r="AV76" s="85"/>
      <c r="AW76" s="64" t="s">
        <v>92</v>
      </c>
      <c r="AX76" s="59" t="s">
        <v>940</v>
      </c>
      <c r="AY76" s="85"/>
      <c r="AZ76" s="85"/>
      <c r="BA76" s="64" t="s">
        <v>92</v>
      </c>
      <c r="BB76" s="59" t="s">
        <v>941</v>
      </c>
      <c r="BC76" s="85"/>
      <c r="BD76" s="85"/>
      <c r="BE76" s="64">
        <v>0</v>
      </c>
      <c r="BF76" s="59" t="s">
        <v>942</v>
      </c>
      <c r="BG76" s="85"/>
      <c r="BH76" s="85"/>
      <c r="BI76" s="64" t="s">
        <v>92</v>
      </c>
      <c r="BJ76" s="59" t="s">
        <v>943</v>
      </c>
      <c r="BK76" s="85"/>
      <c r="BL76" s="85"/>
      <c r="BM76" s="64">
        <v>0</v>
      </c>
      <c r="BN76" s="59" t="s">
        <v>944</v>
      </c>
      <c r="BO76" s="85"/>
      <c r="BP76" s="85"/>
      <c r="BQ76" s="64">
        <v>0</v>
      </c>
      <c r="BR76" s="59" t="s">
        <v>945</v>
      </c>
      <c r="BS76" s="85"/>
      <c r="BT76" s="85"/>
      <c r="BU76" s="64">
        <v>0</v>
      </c>
      <c r="BV76" s="59" t="s">
        <v>946</v>
      </c>
      <c r="BW76" s="85"/>
      <c r="BX76" s="85"/>
      <c r="BY76" s="64">
        <v>0</v>
      </c>
      <c r="BZ76" s="59" t="s">
        <v>947</v>
      </c>
      <c r="CA76" s="59" t="s">
        <v>904</v>
      </c>
      <c r="CB76" s="85"/>
      <c r="CC76" s="64">
        <v>0</v>
      </c>
      <c r="CD76" s="37" t="s">
        <v>948</v>
      </c>
      <c r="CE76" s="59" t="s">
        <v>906</v>
      </c>
      <c r="CF76" s="85"/>
      <c r="CG76" s="106">
        <v>0</v>
      </c>
      <c r="CH76" s="59" t="s">
        <v>949</v>
      </c>
      <c r="CI76" s="59" t="s">
        <v>950</v>
      </c>
      <c r="CJ76" s="59"/>
      <c r="CK76" s="106">
        <v>1</v>
      </c>
      <c r="CL76" s="59" t="s">
        <v>951</v>
      </c>
      <c r="CM76" s="59" t="s">
        <v>932</v>
      </c>
      <c r="CN76" s="59"/>
      <c r="CO76" s="85"/>
      <c r="CP76" s="85"/>
      <c r="CQ76" s="85"/>
      <c r="CR76" s="85"/>
      <c r="CS76" s="88">
        <v>1</v>
      </c>
      <c r="CT76" s="85"/>
      <c r="CU76" s="85"/>
      <c r="CV76" s="85"/>
      <c r="CW76" s="85"/>
      <c r="CX76" s="85"/>
      <c r="CY76" s="85"/>
      <c r="CZ76" s="85"/>
      <c r="DA76" s="85"/>
      <c r="DB76" s="85"/>
      <c r="DC76" s="85"/>
      <c r="DD76" s="85"/>
      <c r="DE76" s="85"/>
      <c r="DF76" s="85"/>
      <c r="DG76" s="85"/>
      <c r="DH76" s="85"/>
      <c r="DI76" s="85"/>
      <c r="DJ76" s="85"/>
      <c r="DK76" s="85"/>
      <c r="DL76" s="85"/>
      <c r="DM76" s="85"/>
      <c r="DN76" s="85"/>
      <c r="DO76" s="85"/>
      <c r="DP76" s="85"/>
      <c r="DQ76" s="64">
        <v>1</v>
      </c>
      <c r="DR76" s="85"/>
      <c r="DS76" s="215">
        <v>0</v>
      </c>
      <c r="DT76" s="6">
        <v>0</v>
      </c>
      <c r="DU76" s="6">
        <v>0</v>
      </c>
      <c r="DV76" s="4" t="s">
        <v>288</v>
      </c>
      <c r="DW76" s="4" t="s">
        <v>288</v>
      </c>
      <c r="DX76" s="9" t="s">
        <v>1676</v>
      </c>
      <c r="DY76" s="9" t="s">
        <v>1676</v>
      </c>
      <c r="DZ76" s="9">
        <v>0</v>
      </c>
      <c r="EA76" s="9" t="s">
        <v>1676</v>
      </c>
      <c r="EB76" s="9" t="s">
        <v>1678</v>
      </c>
      <c r="EC76" s="9">
        <v>0.125</v>
      </c>
      <c r="ED76" s="55" t="s">
        <v>952</v>
      </c>
      <c r="EF76" s="42" t="str">
        <f t="shared" si="2"/>
        <v>5</v>
      </c>
      <c r="EG76" s="42" t="str">
        <f t="shared" si="3"/>
        <v>Producto</v>
      </c>
    </row>
    <row r="77" spans="1:137" ht="147.6" customHeight="1" x14ac:dyDescent="0.3">
      <c r="A77" s="29" t="s">
        <v>166</v>
      </c>
      <c r="B77" s="29" t="s">
        <v>887</v>
      </c>
      <c r="C77" s="29" t="s">
        <v>953</v>
      </c>
      <c r="D77" s="29"/>
      <c r="E77" s="29" t="s">
        <v>356</v>
      </c>
      <c r="F77" s="29" t="s">
        <v>954</v>
      </c>
      <c r="G77" s="29"/>
      <c r="H77" s="29" t="s">
        <v>890</v>
      </c>
      <c r="I77" s="29" t="s">
        <v>550</v>
      </c>
      <c r="J77" s="31">
        <v>4</v>
      </c>
      <c r="K77" s="31" t="s">
        <v>955</v>
      </c>
      <c r="L77" s="31" t="s">
        <v>956</v>
      </c>
      <c r="M77" s="57" t="s">
        <v>957</v>
      </c>
      <c r="N77" s="31" t="s">
        <v>253</v>
      </c>
      <c r="O77" s="31" t="s">
        <v>215</v>
      </c>
      <c r="P77" s="31">
        <v>4</v>
      </c>
      <c r="Q77" s="31" t="s">
        <v>216</v>
      </c>
      <c r="R77" s="34">
        <v>44927</v>
      </c>
      <c r="S77" s="34">
        <v>46387</v>
      </c>
      <c r="T77" s="68"/>
      <c r="U77" s="68"/>
      <c r="V77" s="68"/>
      <c r="W77" s="68"/>
      <c r="X77" s="63"/>
      <c r="Y77" s="31">
        <v>0</v>
      </c>
      <c r="Z77" s="31">
        <v>0</v>
      </c>
      <c r="AA77" s="31">
        <v>1</v>
      </c>
      <c r="AB77" s="31">
        <v>2</v>
      </c>
      <c r="AC77" s="31">
        <v>3</v>
      </c>
      <c r="AD77" s="31">
        <v>0</v>
      </c>
      <c r="AE77" s="31">
        <v>0</v>
      </c>
      <c r="AF77" s="31">
        <v>0</v>
      </c>
      <c r="AG77" s="31">
        <v>2</v>
      </c>
      <c r="AH77" s="31">
        <v>2</v>
      </c>
      <c r="AI77" s="68"/>
      <c r="AJ77" s="68"/>
      <c r="AK77" s="68"/>
      <c r="AL77" s="68"/>
      <c r="AM77" s="31">
        <v>7</v>
      </c>
      <c r="AN77" s="63">
        <v>12</v>
      </c>
      <c r="AO77" s="64" t="s">
        <v>92</v>
      </c>
      <c r="AP77" s="59" t="s">
        <v>958</v>
      </c>
      <c r="AQ77" s="85"/>
      <c r="AR77" s="85"/>
      <c r="AS77" s="64" t="s">
        <v>92</v>
      </c>
      <c r="AT77" s="59" t="s">
        <v>959</v>
      </c>
      <c r="AU77" s="85"/>
      <c r="AV77" s="85"/>
      <c r="AW77" s="64" t="s">
        <v>92</v>
      </c>
      <c r="AX77" s="59" t="s">
        <v>960</v>
      </c>
      <c r="AY77" s="85"/>
      <c r="AZ77" s="85"/>
      <c r="BA77" s="64">
        <v>1</v>
      </c>
      <c r="BB77" s="59" t="s">
        <v>961</v>
      </c>
      <c r="BC77" s="85"/>
      <c r="BD77" s="85"/>
      <c r="BE77" s="64">
        <v>1</v>
      </c>
      <c r="BF77" s="59" t="s">
        <v>962</v>
      </c>
      <c r="BG77" s="85"/>
      <c r="BH77" s="85"/>
      <c r="BI77" s="64" t="s">
        <v>92</v>
      </c>
      <c r="BJ77" s="59" t="s">
        <v>963</v>
      </c>
      <c r="BK77" s="85"/>
      <c r="BL77" s="85"/>
      <c r="BM77" s="64">
        <v>0</v>
      </c>
      <c r="BN77" s="59" t="s">
        <v>964</v>
      </c>
      <c r="BO77" s="85"/>
      <c r="BP77" s="85"/>
      <c r="BQ77" s="64">
        <v>0</v>
      </c>
      <c r="BR77" s="59" t="s">
        <v>965</v>
      </c>
      <c r="BS77" s="85"/>
      <c r="BT77" s="85"/>
      <c r="BU77" s="64">
        <v>1</v>
      </c>
      <c r="BV77" s="59" t="s">
        <v>966</v>
      </c>
      <c r="BW77" s="85"/>
      <c r="BX77" s="85"/>
      <c r="BY77" s="64">
        <v>1</v>
      </c>
      <c r="BZ77" s="59" t="s">
        <v>967</v>
      </c>
      <c r="CA77" s="59" t="s">
        <v>968</v>
      </c>
      <c r="CB77" s="85"/>
      <c r="CC77" s="64">
        <v>1</v>
      </c>
      <c r="CD77" s="37" t="s">
        <v>969</v>
      </c>
      <c r="CE77" s="59" t="s">
        <v>906</v>
      </c>
      <c r="CF77" s="85"/>
      <c r="CG77" s="106">
        <v>0</v>
      </c>
      <c r="CH77" s="59" t="s">
        <v>970</v>
      </c>
      <c r="CI77" s="59" t="s">
        <v>908</v>
      </c>
      <c r="CJ77" s="59"/>
      <c r="CK77" s="106">
        <v>0</v>
      </c>
      <c r="CL77" s="59" t="s">
        <v>971</v>
      </c>
      <c r="CM77" s="59" t="s">
        <v>932</v>
      </c>
      <c r="CN77" s="59"/>
      <c r="CO77" s="85"/>
      <c r="CP77" s="85"/>
      <c r="CQ77" s="85"/>
      <c r="CR77" s="85"/>
      <c r="CS77" s="88">
        <v>1</v>
      </c>
      <c r="CT77" s="85"/>
      <c r="CU77" s="85"/>
      <c r="CV77" s="85"/>
      <c r="CW77" s="85"/>
      <c r="CX77" s="85"/>
      <c r="CY77" s="85"/>
      <c r="CZ77" s="85"/>
      <c r="DA77" s="85"/>
      <c r="DB77" s="85"/>
      <c r="DC77" s="85"/>
      <c r="DD77" s="85"/>
      <c r="DE77" s="85"/>
      <c r="DF77" s="85"/>
      <c r="DG77" s="85"/>
      <c r="DH77" s="85"/>
      <c r="DI77" s="85"/>
      <c r="DJ77" s="85"/>
      <c r="DK77" s="85"/>
      <c r="DL77" s="85"/>
      <c r="DM77" s="85"/>
      <c r="DN77" s="85"/>
      <c r="DO77" s="85"/>
      <c r="DP77" s="85"/>
      <c r="DQ77" s="64">
        <v>3</v>
      </c>
      <c r="DR77" s="85"/>
      <c r="DS77" s="215">
        <v>440000000</v>
      </c>
      <c r="DT77" s="6">
        <v>350000000</v>
      </c>
      <c r="DU77" s="6">
        <v>200000000</v>
      </c>
      <c r="DV77" s="4">
        <v>0.79545454545454541</v>
      </c>
      <c r="DW77" s="4">
        <v>0.45454545454545453</v>
      </c>
      <c r="DX77" s="9" t="s">
        <v>1676</v>
      </c>
      <c r="DY77" s="9" t="s">
        <v>1676</v>
      </c>
      <c r="DZ77" s="9">
        <v>0.33333333333333331</v>
      </c>
      <c r="EA77" s="9">
        <v>0.5</v>
      </c>
      <c r="EB77" s="9" t="s">
        <v>1678</v>
      </c>
      <c r="EC77" s="9">
        <v>0.25</v>
      </c>
      <c r="ED77" s="55" t="s">
        <v>972</v>
      </c>
      <c r="EF77" s="42" t="str">
        <f t="shared" si="2"/>
        <v>5</v>
      </c>
      <c r="EG77" s="42" t="str">
        <f t="shared" si="3"/>
        <v>Producto</v>
      </c>
    </row>
    <row r="78" spans="1:137" ht="165" customHeight="1" x14ac:dyDescent="0.3">
      <c r="A78" s="29" t="s">
        <v>166</v>
      </c>
      <c r="B78" s="29" t="s">
        <v>887</v>
      </c>
      <c r="C78" s="29" t="s">
        <v>973</v>
      </c>
      <c r="D78" s="29"/>
      <c r="E78" s="29" t="s">
        <v>356</v>
      </c>
      <c r="F78" s="29" t="s">
        <v>748</v>
      </c>
      <c r="G78" s="29"/>
      <c r="H78" s="29" t="s">
        <v>890</v>
      </c>
      <c r="I78" s="29" t="s">
        <v>550</v>
      </c>
      <c r="J78" s="31">
        <v>5</v>
      </c>
      <c r="K78" s="31" t="s">
        <v>974</v>
      </c>
      <c r="L78" s="31" t="s">
        <v>975</v>
      </c>
      <c r="M78" s="57" t="s">
        <v>976</v>
      </c>
      <c r="N78" s="31" t="s">
        <v>253</v>
      </c>
      <c r="O78" s="31" t="s">
        <v>215</v>
      </c>
      <c r="P78" s="31">
        <v>325</v>
      </c>
      <c r="Q78" s="31" t="s">
        <v>216</v>
      </c>
      <c r="R78" s="34">
        <v>44927</v>
      </c>
      <c r="S78" s="34">
        <v>46387</v>
      </c>
      <c r="T78" s="68"/>
      <c r="U78" s="68"/>
      <c r="V78" s="68"/>
      <c r="W78" s="68"/>
      <c r="X78" s="63">
        <v>18</v>
      </c>
      <c r="Y78" s="63">
        <v>0</v>
      </c>
      <c r="Z78" s="63">
        <v>0</v>
      </c>
      <c r="AA78" s="63">
        <v>5</v>
      </c>
      <c r="AB78" s="63">
        <v>10</v>
      </c>
      <c r="AC78" s="31">
        <v>15</v>
      </c>
      <c r="AD78" s="63">
        <v>0</v>
      </c>
      <c r="AE78" s="63">
        <v>0</v>
      </c>
      <c r="AF78" s="63">
        <v>0</v>
      </c>
      <c r="AG78" s="63">
        <v>5</v>
      </c>
      <c r="AH78" s="63">
        <v>5</v>
      </c>
      <c r="AI78" s="68"/>
      <c r="AJ78" s="68"/>
      <c r="AK78" s="68"/>
      <c r="AL78" s="68"/>
      <c r="AM78" s="63">
        <v>250</v>
      </c>
      <c r="AN78" s="63">
        <v>288</v>
      </c>
      <c r="AO78" s="64">
        <v>0</v>
      </c>
      <c r="AP78" s="59" t="s">
        <v>977</v>
      </c>
      <c r="AQ78" s="85"/>
      <c r="AR78" s="85"/>
      <c r="AS78" s="64">
        <v>0</v>
      </c>
      <c r="AT78" s="59" t="s">
        <v>978</v>
      </c>
      <c r="AU78" s="85"/>
      <c r="AV78" s="85"/>
      <c r="AW78" s="64">
        <v>6</v>
      </c>
      <c r="AX78" s="59" t="s">
        <v>979</v>
      </c>
      <c r="AY78" s="85"/>
      <c r="AZ78" s="85"/>
      <c r="BA78" s="64">
        <v>9</v>
      </c>
      <c r="BB78" s="59" t="s">
        <v>980</v>
      </c>
      <c r="BC78" s="85"/>
      <c r="BD78" s="85"/>
      <c r="BE78" s="64">
        <v>15</v>
      </c>
      <c r="BF78" s="59" t="s">
        <v>981</v>
      </c>
      <c r="BG78" s="85"/>
      <c r="BH78" s="85"/>
      <c r="BI78" s="64" t="s">
        <v>92</v>
      </c>
      <c r="BJ78" s="59" t="s">
        <v>982</v>
      </c>
      <c r="BK78" s="85"/>
      <c r="BL78" s="85"/>
      <c r="BM78" s="64">
        <v>0</v>
      </c>
      <c r="BN78" s="59" t="s">
        <v>983</v>
      </c>
      <c r="BO78" s="85"/>
      <c r="BP78" s="85"/>
      <c r="BQ78" s="64">
        <v>0</v>
      </c>
      <c r="BR78" s="59" t="s">
        <v>984</v>
      </c>
      <c r="BS78" s="85"/>
      <c r="BT78" s="85"/>
      <c r="BU78" s="64">
        <v>3</v>
      </c>
      <c r="BV78" s="59" t="s">
        <v>985</v>
      </c>
      <c r="BW78" s="85"/>
      <c r="BX78" s="85"/>
      <c r="BY78" s="64">
        <v>3</v>
      </c>
      <c r="BZ78" s="59" t="s">
        <v>986</v>
      </c>
      <c r="CA78" s="59" t="s">
        <v>987</v>
      </c>
      <c r="CB78" s="85"/>
      <c r="CC78" s="64">
        <v>0</v>
      </c>
      <c r="CD78" s="37" t="s">
        <v>988</v>
      </c>
      <c r="CE78" s="59" t="s">
        <v>906</v>
      </c>
      <c r="CF78" s="85"/>
      <c r="CG78" s="106">
        <v>0</v>
      </c>
      <c r="CH78" s="59" t="s">
        <v>989</v>
      </c>
      <c r="CI78" s="59" t="s">
        <v>908</v>
      </c>
      <c r="CJ78" s="59"/>
      <c r="CK78" s="106">
        <v>10</v>
      </c>
      <c r="CL78" s="59" t="s">
        <v>990</v>
      </c>
      <c r="CM78" s="59" t="s">
        <v>932</v>
      </c>
      <c r="CN78" s="59"/>
      <c r="CO78" s="85"/>
      <c r="CP78" s="85"/>
      <c r="CQ78" s="85"/>
      <c r="CR78" s="85"/>
      <c r="CS78" s="88">
        <v>10</v>
      </c>
      <c r="CT78" s="85"/>
      <c r="CU78" s="85"/>
      <c r="CV78" s="85"/>
      <c r="CW78" s="85"/>
      <c r="CX78" s="85"/>
      <c r="CY78" s="85"/>
      <c r="CZ78" s="85"/>
      <c r="DA78" s="85"/>
      <c r="DB78" s="85"/>
      <c r="DC78" s="85"/>
      <c r="DD78" s="85"/>
      <c r="DE78" s="85"/>
      <c r="DF78" s="85"/>
      <c r="DG78" s="85"/>
      <c r="DH78" s="85"/>
      <c r="DI78" s="85"/>
      <c r="DJ78" s="85"/>
      <c r="DK78" s="85"/>
      <c r="DL78" s="85"/>
      <c r="DM78" s="85"/>
      <c r="DN78" s="85"/>
      <c r="DO78" s="85"/>
      <c r="DP78" s="85"/>
      <c r="DQ78" s="64">
        <v>28</v>
      </c>
      <c r="DR78" s="85"/>
      <c r="DS78" s="215">
        <v>475000000</v>
      </c>
      <c r="DT78" s="6">
        <v>475000000</v>
      </c>
      <c r="DU78" s="6">
        <v>190000000</v>
      </c>
      <c r="DV78" s="4">
        <v>1</v>
      </c>
      <c r="DW78" s="4">
        <v>0.4</v>
      </c>
      <c r="DX78" s="9" t="s">
        <v>1676</v>
      </c>
      <c r="DY78" s="9">
        <v>0.83333333333333337</v>
      </c>
      <c r="DZ78" s="9">
        <v>0.2</v>
      </c>
      <c r="EA78" s="9">
        <v>1.0000100000000001</v>
      </c>
      <c r="EB78" s="9" t="s">
        <v>1678</v>
      </c>
      <c r="EC78" s="9">
        <v>9.7222222222222224E-2</v>
      </c>
      <c r="ED78" s="55" t="s">
        <v>991</v>
      </c>
      <c r="EF78" s="42" t="str">
        <f t="shared" si="2"/>
        <v>5</v>
      </c>
      <c r="EG78" s="42" t="str">
        <f t="shared" si="3"/>
        <v>Producto</v>
      </c>
    </row>
    <row r="79" spans="1:137" ht="131.4" customHeight="1" x14ac:dyDescent="0.3">
      <c r="A79" s="43" t="s">
        <v>166</v>
      </c>
      <c r="B79" s="43" t="s">
        <v>992</v>
      </c>
      <c r="C79" s="43" t="s">
        <v>993</v>
      </c>
      <c r="D79" s="43" t="s">
        <v>994</v>
      </c>
      <c r="E79" s="43" t="s">
        <v>995</v>
      </c>
      <c r="F79" s="43" t="s">
        <v>356</v>
      </c>
      <c r="G79" s="43"/>
      <c r="H79" s="43" t="s">
        <v>890</v>
      </c>
      <c r="I79" s="43" t="s">
        <v>399</v>
      </c>
      <c r="J79" s="45">
        <v>6</v>
      </c>
      <c r="K79" s="45" t="s">
        <v>996</v>
      </c>
      <c r="L79" s="45" t="s">
        <v>997</v>
      </c>
      <c r="M79" s="151" t="s">
        <v>998</v>
      </c>
      <c r="N79" s="45" t="s">
        <v>88</v>
      </c>
      <c r="O79" s="45" t="s">
        <v>215</v>
      </c>
      <c r="P79" s="45"/>
      <c r="Q79" s="45" t="s">
        <v>216</v>
      </c>
      <c r="R79" s="48">
        <v>44927</v>
      </c>
      <c r="S79" s="48">
        <v>45657</v>
      </c>
      <c r="T79" s="152"/>
      <c r="U79" s="152"/>
      <c r="V79" s="152"/>
      <c r="W79" s="152"/>
      <c r="X79" s="116">
        <v>20</v>
      </c>
      <c r="Y79" s="116">
        <v>0</v>
      </c>
      <c r="Z79" s="116">
        <v>15</v>
      </c>
      <c r="AA79" s="116">
        <v>5</v>
      </c>
      <c r="AB79" s="116"/>
      <c r="AC79" s="116">
        <v>20</v>
      </c>
      <c r="AD79" s="116" t="s">
        <v>83</v>
      </c>
      <c r="AE79" s="116" t="s">
        <v>83</v>
      </c>
      <c r="AF79" s="116" t="s">
        <v>83</v>
      </c>
      <c r="AG79" s="116" t="s">
        <v>83</v>
      </c>
      <c r="AH79" s="116" t="s">
        <v>83</v>
      </c>
      <c r="AI79" s="152"/>
      <c r="AJ79" s="152"/>
      <c r="AK79" s="152"/>
      <c r="AL79" s="152"/>
      <c r="AM79" s="116" t="s">
        <v>92</v>
      </c>
      <c r="AN79" s="116">
        <v>40</v>
      </c>
      <c r="AO79" s="153">
        <v>1</v>
      </c>
      <c r="AP79" s="43" t="s">
        <v>999</v>
      </c>
      <c r="AQ79" s="154"/>
      <c r="AR79" s="154"/>
      <c r="AS79" s="153">
        <v>14</v>
      </c>
      <c r="AT79" s="43" t="s">
        <v>1000</v>
      </c>
      <c r="AU79" s="154"/>
      <c r="AV79" s="154"/>
      <c r="AW79" s="153">
        <v>8</v>
      </c>
      <c r="AX79" s="43" t="s">
        <v>1001</v>
      </c>
      <c r="AY79" s="154"/>
      <c r="AZ79" s="154"/>
      <c r="BA79" s="153">
        <v>18</v>
      </c>
      <c r="BB79" s="43" t="s">
        <v>1002</v>
      </c>
      <c r="BC79" s="154"/>
      <c r="BD79" s="154"/>
      <c r="BE79" s="91">
        <v>41</v>
      </c>
      <c r="BF79" s="43" t="s">
        <v>1003</v>
      </c>
      <c r="BG79" s="154"/>
      <c r="BH79" s="154"/>
      <c r="BI79" s="153" t="s">
        <v>92</v>
      </c>
      <c r="BJ79" s="43" t="s">
        <v>1004</v>
      </c>
      <c r="BK79" s="154"/>
      <c r="BL79" s="154"/>
      <c r="BM79" s="153">
        <v>8</v>
      </c>
      <c r="BN79" s="43" t="s">
        <v>1005</v>
      </c>
      <c r="BO79" s="154"/>
      <c r="BP79" s="154"/>
      <c r="BQ79" s="153">
        <v>8</v>
      </c>
      <c r="BR79" s="43" t="s">
        <v>1006</v>
      </c>
      <c r="BS79" s="154"/>
      <c r="BT79" s="154"/>
      <c r="BU79" s="153">
        <v>9</v>
      </c>
      <c r="BV79" s="43" t="s">
        <v>1007</v>
      </c>
      <c r="BW79" s="154"/>
      <c r="BX79" s="154"/>
      <c r="BY79" s="91">
        <v>25</v>
      </c>
      <c r="BZ79" s="43" t="s">
        <v>1008</v>
      </c>
      <c r="CA79" s="43" t="s">
        <v>928</v>
      </c>
      <c r="CB79" s="154"/>
      <c r="CC79" s="154" t="s">
        <v>92</v>
      </c>
      <c r="CD79" s="154" t="s">
        <v>92</v>
      </c>
      <c r="CE79" s="154" t="s">
        <v>92</v>
      </c>
      <c r="CF79" s="154" t="s">
        <v>92</v>
      </c>
      <c r="CG79" s="155"/>
      <c r="CH79" s="154"/>
      <c r="CI79" s="154"/>
      <c r="CJ79" s="154"/>
      <c r="CK79" s="155"/>
      <c r="CL79" s="154"/>
      <c r="CM79" s="154"/>
      <c r="CN79" s="154"/>
      <c r="CO79" s="154"/>
      <c r="CP79" s="154"/>
      <c r="CQ79" s="154"/>
      <c r="CR79" s="154"/>
      <c r="CS79" s="155" t="s">
        <v>83</v>
      </c>
      <c r="CT79" s="154"/>
      <c r="CU79" s="154"/>
      <c r="CV79" s="154"/>
      <c r="CW79" s="154"/>
      <c r="CX79" s="154"/>
      <c r="CY79" s="154"/>
      <c r="CZ79" s="154"/>
      <c r="DA79" s="154"/>
      <c r="DB79" s="154"/>
      <c r="DC79" s="154"/>
      <c r="DD79" s="154"/>
      <c r="DE79" s="154"/>
      <c r="DF79" s="154"/>
      <c r="DG79" s="154"/>
      <c r="DH79" s="154"/>
      <c r="DI79" s="154"/>
      <c r="DJ79" s="154"/>
      <c r="DK79" s="154"/>
      <c r="DL79" s="154"/>
      <c r="DM79" s="154"/>
      <c r="DN79" s="154"/>
      <c r="DO79" s="154"/>
      <c r="DP79" s="154"/>
      <c r="DQ79" s="154">
        <v>66</v>
      </c>
      <c r="DR79" s="154"/>
      <c r="DS79" s="156" t="s">
        <v>1009</v>
      </c>
      <c r="DT79" s="157">
        <v>33053000</v>
      </c>
      <c r="DU79" s="157">
        <v>33053000</v>
      </c>
      <c r="DV79" s="5" t="s">
        <v>288</v>
      </c>
      <c r="DW79" s="5" t="s">
        <v>288</v>
      </c>
      <c r="DX79" s="12" t="s">
        <v>1676</v>
      </c>
      <c r="DY79" s="9">
        <v>1.0000100000000001</v>
      </c>
      <c r="DZ79" s="9">
        <v>1.0000100000000001</v>
      </c>
      <c r="EA79" s="12" t="s">
        <v>1676</v>
      </c>
      <c r="EB79" s="9" t="s">
        <v>1678</v>
      </c>
      <c r="EC79" s="12">
        <v>1.0000100000000001</v>
      </c>
      <c r="ED79" s="158" t="s">
        <v>1010</v>
      </c>
      <c r="EF79" s="42" t="str">
        <f t="shared" si="2"/>
        <v>2</v>
      </c>
      <c r="EG79" s="42" t="str">
        <f t="shared" si="3"/>
        <v>Gestión</v>
      </c>
    </row>
    <row r="80" spans="1:137" ht="131.4" customHeight="1" x14ac:dyDescent="0.3">
      <c r="A80" s="29" t="s">
        <v>166</v>
      </c>
      <c r="B80" s="29" t="s">
        <v>887</v>
      </c>
      <c r="C80" s="29" t="s">
        <v>1011</v>
      </c>
      <c r="D80" s="29"/>
      <c r="E80" s="29" t="s">
        <v>356</v>
      </c>
      <c r="F80" s="29" t="s">
        <v>748</v>
      </c>
      <c r="G80" s="29"/>
      <c r="H80" s="29" t="s">
        <v>890</v>
      </c>
      <c r="I80" s="29" t="s">
        <v>550</v>
      </c>
      <c r="J80" s="31">
        <v>7</v>
      </c>
      <c r="K80" s="31" t="s">
        <v>1012</v>
      </c>
      <c r="L80" s="31" t="s">
        <v>1013</v>
      </c>
      <c r="M80" s="57" t="s">
        <v>1014</v>
      </c>
      <c r="N80" s="31" t="s">
        <v>253</v>
      </c>
      <c r="O80" s="31" t="s">
        <v>215</v>
      </c>
      <c r="P80" s="159">
        <v>20.5</v>
      </c>
      <c r="Q80" s="31" t="s">
        <v>216</v>
      </c>
      <c r="R80" s="34">
        <v>44927</v>
      </c>
      <c r="S80" s="34">
        <v>46387</v>
      </c>
      <c r="T80" s="68"/>
      <c r="U80" s="68"/>
      <c r="V80" s="68"/>
      <c r="W80" s="68"/>
      <c r="X80" s="31">
        <v>16</v>
      </c>
      <c r="Y80" s="31">
        <v>0</v>
      </c>
      <c r="Z80" s="31">
        <v>2</v>
      </c>
      <c r="AA80" s="31">
        <v>2</v>
      </c>
      <c r="AB80" s="31">
        <v>2.7</v>
      </c>
      <c r="AC80" s="31">
        <v>6.7</v>
      </c>
      <c r="AD80" s="31">
        <v>0</v>
      </c>
      <c r="AE80" s="31">
        <v>0</v>
      </c>
      <c r="AF80" s="31">
        <v>4</v>
      </c>
      <c r="AG80" s="31">
        <v>5.75</v>
      </c>
      <c r="AH80" s="31">
        <v>9.75</v>
      </c>
      <c r="AI80" s="68"/>
      <c r="AJ80" s="68"/>
      <c r="AK80" s="68"/>
      <c r="AL80" s="68"/>
      <c r="AM80" s="31">
        <v>4.75</v>
      </c>
      <c r="AN80" s="159">
        <v>37.200000000000003</v>
      </c>
      <c r="AO80" s="83">
        <v>0</v>
      </c>
      <c r="AP80" s="59" t="s">
        <v>1015</v>
      </c>
      <c r="AQ80" s="85"/>
      <c r="AR80" s="85"/>
      <c r="AS80" s="83">
        <v>0</v>
      </c>
      <c r="AT80" s="59" t="s">
        <v>1016</v>
      </c>
      <c r="AU80" s="85"/>
      <c r="AV80" s="85"/>
      <c r="AW80" s="83">
        <v>2</v>
      </c>
      <c r="AX80" s="59" t="s">
        <v>1017</v>
      </c>
      <c r="AY80" s="85"/>
      <c r="AZ80" s="85"/>
      <c r="BA80" s="83">
        <v>1</v>
      </c>
      <c r="BB80" s="59" t="s">
        <v>1018</v>
      </c>
      <c r="BC80" s="85"/>
      <c r="BD80" s="85"/>
      <c r="BE80" s="64">
        <v>3</v>
      </c>
      <c r="BF80" s="59" t="s">
        <v>1019</v>
      </c>
      <c r="BG80" s="85"/>
      <c r="BH80" s="85"/>
      <c r="BI80" s="83" t="s">
        <v>92</v>
      </c>
      <c r="BJ80" s="59" t="s">
        <v>1020</v>
      </c>
      <c r="BK80" s="85"/>
      <c r="BL80" s="85"/>
      <c r="BM80" s="83">
        <v>0</v>
      </c>
      <c r="BN80" s="59" t="s">
        <v>1021</v>
      </c>
      <c r="BO80" s="85"/>
      <c r="BP80" s="85"/>
      <c r="BQ80" s="83">
        <v>3</v>
      </c>
      <c r="BR80" s="59" t="s">
        <v>1022</v>
      </c>
      <c r="BS80" s="85"/>
      <c r="BT80" s="85"/>
      <c r="BU80" s="160">
        <v>16.7</v>
      </c>
      <c r="BV80" s="59" t="s">
        <v>1023</v>
      </c>
      <c r="BW80" s="85"/>
      <c r="BX80" s="85"/>
      <c r="BY80" s="161">
        <v>19.7</v>
      </c>
      <c r="BZ80" s="59" t="s">
        <v>1024</v>
      </c>
      <c r="CA80" s="59" t="s">
        <v>1025</v>
      </c>
      <c r="CB80" s="85"/>
      <c r="CC80" s="64">
        <v>0</v>
      </c>
      <c r="CD80" s="37" t="s">
        <v>1026</v>
      </c>
      <c r="CE80" s="59" t="s">
        <v>906</v>
      </c>
      <c r="CF80" s="85"/>
      <c r="CG80" s="106">
        <v>0</v>
      </c>
      <c r="CH80" s="59" t="s">
        <v>1027</v>
      </c>
      <c r="CI80" s="59" t="s">
        <v>908</v>
      </c>
      <c r="CJ80" s="59"/>
      <c r="CK80" s="106">
        <v>0</v>
      </c>
      <c r="CL80" s="59" t="s">
        <v>1028</v>
      </c>
      <c r="CM80" s="59" t="s">
        <v>932</v>
      </c>
      <c r="CN80" s="59"/>
      <c r="CO80" s="85"/>
      <c r="CP80" s="85"/>
      <c r="CQ80" s="85"/>
      <c r="CR80" s="85"/>
      <c r="CS80" s="88">
        <v>0</v>
      </c>
      <c r="CT80" s="85"/>
      <c r="CU80" s="85"/>
      <c r="CV80" s="85"/>
      <c r="CW80" s="85"/>
      <c r="CX80" s="85"/>
      <c r="CY80" s="85"/>
      <c r="CZ80" s="85"/>
      <c r="DA80" s="85"/>
      <c r="DB80" s="85"/>
      <c r="DC80" s="85"/>
      <c r="DD80" s="85"/>
      <c r="DE80" s="85"/>
      <c r="DF80" s="85"/>
      <c r="DG80" s="85"/>
      <c r="DH80" s="85"/>
      <c r="DI80" s="85"/>
      <c r="DJ80" s="85"/>
      <c r="DK80" s="85"/>
      <c r="DL80" s="85"/>
      <c r="DM80" s="85"/>
      <c r="DN80" s="85"/>
      <c r="DO80" s="85"/>
      <c r="DP80" s="85"/>
      <c r="DQ80" s="64">
        <v>22.7</v>
      </c>
      <c r="DR80" s="85"/>
      <c r="DS80" s="218">
        <v>2868177008</v>
      </c>
      <c r="DT80" s="6">
        <v>1232400000</v>
      </c>
      <c r="DU80" s="6">
        <v>468959998</v>
      </c>
      <c r="DV80" s="4">
        <v>0.42968059382756196</v>
      </c>
      <c r="DW80" s="4">
        <v>0.16350455243590739</v>
      </c>
      <c r="DX80" s="9">
        <v>0</v>
      </c>
      <c r="DY80" s="9">
        <v>0.1875</v>
      </c>
      <c r="DZ80" s="9">
        <v>1.0000100000000001</v>
      </c>
      <c r="EA80" s="9">
        <v>0</v>
      </c>
      <c r="EB80" s="9" t="s">
        <v>1678</v>
      </c>
      <c r="EC80" s="9">
        <v>0.61021505376344076</v>
      </c>
      <c r="ED80" s="55" t="s">
        <v>1029</v>
      </c>
      <c r="EF80" s="42" t="str">
        <f t="shared" si="2"/>
        <v>5</v>
      </c>
      <c r="EG80" s="42" t="str">
        <f t="shared" si="3"/>
        <v>Producto</v>
      </c>
    </row>
    <row r="81" spans="1:137" ht="131.4" customHeight="1" x14ac:dyDescent="0.3">
      <c r="A81" s="43" t="s">
        <v>166</v>
      </c>
      <c r="B81" s="43" t="s">
        <v>992</v>
      </c>
      <c r="C81" s="154"/>
      <c r="D81" s="43"/>
      <c r="E81" s="43" t="s">
        <v>356</v>
      </c>
      <c r="F81" s="43" t="s">
        <v>356</v>
      </c>
      <c r="G81" s="43"/>
      <c r="H81" s="43" t="s">
        <v>1030</v>
      </c>
      <c r="I81" s="43" t="s">
        <v>84</v>
      </c>
      <c r="J81" s="45">
        <v>8</v>
      </c>
      <c r="K81" s="45" t="s">
        <v>1031</v>
      </c>
      <c r="L81" s="45" t="s">
        <v>1032</v>
      </c>
      <c r="M81" s="45" t="s">
        <v>1033</v>
      </c>
      <c r="N81" s="45" t="s">
        <v>88</v>
      </c>
      <c r="O81" s="152" t="s">
        <v>215</v>
      </c>
      <c r="P81" s="152"/>
      <c r="Q81" s="45" t="s">
        <v>216</v>
      </c>
      <c r="R81" s="48">
        <v>44927</v>
      </c>
      <c r="S81" s="48">
        <v>45657</v>
      </c>
      <c r="T81" s="152"/>
      <c r="U81" s="152"/>
      <c r="V81" s="152"/>
      <c r="W81" s="152"/>
      <c r="X81" s="45">
        <v>1</v>
      </c>
      <c r="Y81" s="45">
        <v>0</v>
      </c>
      <c r="Z81" s="45">
        <v>0</v>
      </c>
      <c r="AA81" s="45">
        <v>1</v>
      </c>
      <c r="AB81" s="45">
        <v>1</v>
      </c>
      <c r="AC81" s="45">
        <v>2</v>
      </c>
      <c r="AD81" s="116" t="s">
        <v>83</v>
      </c>
      <c r="AE81" s="116" t="s">
        <v>83</v>
      </c>
      <c r="AF81" s="116" t="s">
        <v>83</v>
      </c>
      <c r="AG81" s="116" t="s">
        <v>83</v>
      </c>
      <c r="AH81" s="116" t="s">
        <v>83</v>
      </c>
      <c r="AI81" s="152"/>
      <c r="AJ81" s="152"/>
      <c r="AK81" s="152"/>
      <c r="AL81" s="152"/>
      <c r="AM81" s="116" t="s">
        <v>92</v>
      </c>
      <c r="AN81" s="116">
        <v>3</v>
      </c>
      <c r="AO81" s="153">
        <v>0</v>
      </c>
      <c r="AP81" s="43" t="s">
        <v>1034</v>
      </c>
      <c r="AQ81" s="154"/>
      <c r="AR81" s="154"/>
      <c r="AS81" s="153">
        <v>0</v>
      </c>
      <c r="AT81" s="43" t="s">
        <v>1035</v>
      </c>
      <c r="AU81" s="154"/>
      <c r="AV81" s="154"/>
      <c r="AW81" s="153">
        <v>0</v>
      </c>
      <c r="AX81" s="43" t="s">
        <v>1036</v>
      </c>
      <c r="AY81" s="154"/>
      <c r="AZ81" s="154"/>
      <c r="BA81" s="153">
        <v>0</v>
      </c>
      <c r="BB81" s="43" t="s">
        <v>1037</v>
      </c>
      <c r="BC81" s="154"/>
      <c r="BD81" s="154"/>
      <c r="BE81" s="91">
        <v>0</v>
      </c>
      <c r="BF81" s="43" t="s">
        <v>1038</v>
      </c>
      <c r="BG81" s="154"/>
      <c r="BH81" s="154"/>
      <c r="BI81" s="153" t="s">
        <v>92</v>
      </c>
      <c r="BJ81" s="43" t="s">
        <v>1039</v>
      </c>
      <c r="BK81" s="154"/>
      <c r="BL81" s="154"/>
      <c r="BM81" s="153">
        <v>0</v>
      </c>
      <c r="BN81" s="43" t="s">
        <v>1040</v>
      </c>
      <c r="BO81" s="154"/>
      <c r="BP81" s="154"/>
      <c r="BQ81" s="153">
        <v>0</v>
      </c>
      <c r="BR81" s="43" t="s">
        <v>1041</v>
      </c>
      <c r="BS81" s="154"/>
      <c r="BT81" s="154"/>
      <c r="BU81" s="153">
        <v>0</v>
      </c>
      <c r="BV81" s="43" t="s">
        <v>1042</v>
      </c>
      <c r="BW81" s="154"/>
      <c r="BX81" s="154"/>
      <c r="BY81" s="91">
        <v>0</v>
      </c>
      <c r="BZ81" s="43" t="s">
        <v>1043</v>
      </c>
      <c r="CA81" s="43" t="s">
        <v>928</v>
      </c>
      <c r="CB81" s="154"/>
      <c r="CC81" s="154" t="s">
        <v>92</v>
      </c>
      <c r="CD81" s="154" t="s">
        <v>92</v>
      </c>
      <c r="CE81" s="154" t="s">
        <v>92</v>
      </c>
      <c r="CF81" s="154" t="s">
        <v>92</v>
      </c>
      <c r="CG81" s="155"/>
      <c r="CH81" s="154"/>
      <c r="CI81" s="154"/>
      <c r="CJ81" s="154"/>
      <c r="CK81" s="155"/>
      <c r="CL81" s="154"/>
      <c r="CM81" s="154"/>
      <c r="CN81" s="154"/>
      <c r="CO81" s="154"/>
      <c r="CP81" s="154"/>
      <c r="CQ81" s="154"/>
      <c r="CR81" s="154"/>
      <c r="CS81" s="155" t="s">
        <v>83</v>
      </c>
      <c r="CT81" s="154"/>
      <c r="CU81" s="154"/>
      <c r="CV81" s="154"/>
      <c r="CW81" s="154"/>
      <c r="CX81" s="154"/>
      <c r="CY81" s="154"/>
      <c r="CZ81" s="154"/>
      <c r="DA81" s="154"/>
      <c r="DB81" s="154"/>
      <c r="DC81" s="154"/>
      <c r="DD81" s="154"/>
      <c r="DE81" s="154"/>
      <c r="DF81" s="154"/>
      <c r="DG81" s="154"/>
      <c r="DH81" s="154"/>
      <c r="DI81" s="154"/>
      <c r="DJ81" s="154"/>
      <c r="DK81" s="154"/>
      <c r="DL81" s="154"/>
      <c r="DM81" s="154"/>
      <c r="DN81" s="154"/>
      <c r="DO81" s="154"/>
      <c r="DP81" s="154"/>
      <c r="DQ81" s="154">
        <v>0</v>
      </c>
      <c r="DR81" s="154"/>
      <c r="DS81" s="156" t="s">
        <v>1044</v>
      </c>
      <c r="DT81" s="157">
        <v>26568000</v>
      </c>
      <c r="DU81" s="157">
        <v>26568000</v>
      </c>
      <c r="DV81" s="5" t="s">
        <v>288</v>
      </c>
      <c r="DW81" s="5" t="s">
        <v>288</v>
      </c>
      <c r="DX81" s="12" t="s">
        <v>1676</v>
      </c>
      <c r="DY81" s="9">
        <v>0</v>
      </c>
      <c r="DZ81" s="9">
        <v>0</v>
      </c>
      <c r="EA81" s="12" t="s">
        <v>1676</v>
      </c>
      <c r="EB81" s="9" t="s">
        <v>1678</v>
      </c>
      <c r="EC81" s="12">
        <v>0</v>
      </c>
      <c r="ED81" s="158" t="s">
        <v>1045</v>
      </c>
      <c r="EF81" s="42" t="str">
        <f t="shared" si="2"/>
        <v>6</v>
      </c>
      <c r="EG81" s="42" t="str">
        <f t="shared" si="3"/>
        <v>Gestión</v>
      </c>
    </row>
    <row r="82" spans="1:137" ht="131.4" customHeight="1" x14ac:dyDescent="0.3">
      <c r="A82" s="29" t="s">
        <v>166</v>
      </c>
      <c r="B82" s="29" t="s">
        <v>887</v>
      </c>
      <c r="C82" s="162"/>
      <c r="D82" s="29"/>
      <c r="E82" s="29" t="s">
        <v>356</v>
      </c>
      <c r="F82" s="29" t="s">
        <v>356</v>
      </c>
      <c r="G82" s="29"/>
      <c r="H82" s="29" t="s">
        <v>1030</v>
      </c>
      <c r="I82" s="29" t="s">
        <v>84</v>
      </c>
      <c r="J82" s="31">
        <v>9</v>
      </c>
      <c r="K82" s="31" t="s">
        <v>1046</v>
      </c>
      <c r="L82" s="31" t="s">
        <v>1047</v>
      </c>
      <c r="M82" s="31" t="s">
        <v>1048</v>
      </c>
      <c r="N82" s="31" t="s">
        <v>253</v>
      </c>
      <c r="O82" s="68" t="s">
        <v>215</v>
      </c>
      <c r="P82" s="68">
        <v>43.4</v>
      </c>
      <c r="Q82" s="31" t="s">
        <v>216</v>
      </c>
      <c r="R82" s="34">
        <v>45292</v>
      </c>
      <c r="S82" s="34">
        <v>46387</v>
      </c>
      <c r="T82" s="68"/>
      <c r="U82" s="68"/>
      <c r="V82" s="68"/>
      <c r="W82" s="68"/>
      <c r="X82" s="31">
        <v>25</v>
      </c>
      <c r="Y82" s="31">
        <v>0</v>
      </c>
      <c r="Z82" s="31">
        <v>3</v>
      </c>
      <c r="AA82" s="31">
        <v>3.38</v>
      </c>
      <c r="AB82" s="31">
        <v>0</v>
      </c>
      <c r="AC82" s="31">
        <v>6.38</v>
      </c>
      <c r="AD82" s="31">
        <v>0</v>
      </c>
      <c r="AE82" s="31">
        <v>0</v>
      </c>
      <c r="AF82" s="31">
        <v>0</v>
      </c>
      <c r="AG82" s="31">
        <v>0</v>
      </c>
      <c r="AH82" s="31">
        <v>0</v>
      </c>
      <c r="AI82" s="68"/>
      <c r="AJ82" s="68"/>
      <c r="AK82" s="68"/>
      <c r="AL82" s="68"/>
      <c r="AM82" s="31">
        <v>5.15</v>
      </c>
      <c r="AN82" s="63">
        <v>36.53</v>
      </c>
      <c r="AO82" s="83" t="s">
        <v>92</v>
      </c>
      <c r="AP82" s="59"/>
      <c r="AQ82" s="85"/>
      <c r="AR82" s="85"/>
      <c r="AS82" s="83" t="s">
        <v>92</v>
      </c>
      <c r="AT82" s="59"/>
      <c r="AU82" s="85"/>
      <c r="AV82" s="85"/>
      <c r="AW82" s="83" t="s">
        <v>92</v>
      </c>
      <c r="AX82" s="59"/>
      <c r="AY82" s="85"/>
      <c r="AZ82" s="85"/>
      <c r="BA82" s="83" t="s">
        <v>92</v>
      </c>
      <c r="BB82" s="59"/>
      <c r="BC82" s="85"/>
      <c r="BD82" s="85"/>
      <c r="BE82" s="83" t="s">
        <v>92</v>
      </c>
      <c r="BF82" s="59"/>
      <c r="BG82" s="85"/>
      <c r="BH82" s="85"/>
      <c r="BI82" s="83">
        <v>3</v>
      </c>
      <c r="BJ82" s="59" t="s">
        <v>1049</v>
      </c>
      <c r="BK82" s="85"/>
      <c r="BL82" s="85"/>
      <c r="BM82" s="83">
        <v>2</v>
      </c>
      <c r="BN82" s="59" t="s">
        <v>1050</v>
      </c>
      <c r="BO82" s="85"/>
      <c r="BP82" s="85"/>
      <c r="BQ82" s="83">
        <v>1.38</v>
      </c>
      <c r="BR82" s="59" t="s">
        <v>1051</v>
      </c>
      <c r="BS82" s="85"/>
      <c r="BT82" s="85"/>
      <c r="BU82" s="83">
        <v>0</v>
      </c>
      <c r="BV82" s="59" t="s">
        <v>1052</v>
      </c>
      <c r="BW82" s="85"/>
      <c r="BX82" s="85"/>
      <c r="BY82" s="88">
        <v>6.38</v>
      </c>
      <c r="BZ82" s="59" t="s">
        <v>1053</v>
      </c>
      <c r="CA82" s="59" t="s">
        <v>928</v>
      </c>
      <c r="CB82" s="85"/>
      <c r="CC82" s="64">
        <v>0</v>
      </c>
      <c r="CD82" s="37" t="s">
        <v>1054</v>
      </c>
      <c r="CE82" s="59" t="s">
        <v>906</v>
      </c>
      <c r="CF82" s="59"/>
      <c r="CG82" s="106">
        <v>0</v>
      </c>
      <c r="CH82" s="59" t="s">
        <v>1055</v>
      </c>
      <c r="CI82" s="59" t="s">
        <v>1056</v>
      </c>
      <c r="CJ82" s="59"/>
      <c r="CK82" s="106">
        <v>0</v>
      </c>
      <c r="CL82" s="59" t="s">
        <v>1055</v>
      </c>
      <c r="CM82" s="59" t="s">
        <v>1056</v>
      </c>
      <c r="CN82" s="59"/>
      <c r="CO82" s="85"/>
      <c r="CP82" s="85"/>
      <c r="CQ82" s="85"/>
      <c r="CR82" s="85"/>
      <c r="CS82" s="88">
        <v>0</v>
      </c>
      <c r="CT82" s="85"/>
      <c r="CU82" s="85"/>
      <c r="CV82" s="85"/>
      <c r="CW82" s="85"/>
      <c r="CX82" s="85"/>
      <c r="CY82" s="85"/>
      <c r="CZ82" s="85"/>
      <c r="DA82" s="85"/>
      <c r="DB82" s="85"/>
      <c r="DC82" s="85"/>
      <c r="DD82" s="85"/>
      <c r="DE82" s="85"/>
      <c r="DF82" s="85"/>
      <c r="DG82" s="85"/>
      <c r="DH82" s="85"/>
      <c r="DI82" s="85"/>
      <c r="DJ82" s="85"/>
      <c r="DK82" s="85"/>
      <c r="DL82" s="85"/>
      <c r="DM82" s="85"/>
      <c r="DN82" s="85"/>
      <c r="DO82" s="85"/>
      <c r="DP82" s="85"/>
      <c r="DQ82" s="64">
        <v>6.38</v>
      </c>
      <c r="DR82" s="85"/>
      <c r="DS82" s="218">
        <v>0</v>
      </c>
      <c r="DT82" s="6">
        <v>0</v>
      </c>
      <c r="DU82" s="6">
        <v>0</v>
      </c>
      <c r="DV82" s="4" t="s">
        <v>288</v>
      </c>
      <c r="DW82" s="4" t="s">
        <v>288</v>
      </c>
      <c r="DX82" s="9" t="s">
        <v>1676</v>
      </c>
      <c r="DY82" s="9" t="s">
        <v>1679</v>
      </c>
      <c r="DZ82" s="9">
        <v>1</v>
      </c>
      <c r="EA82" s="9" t="s">
        <v>1676</v>
      </c>
      <c r="EB82" s="9" t="s">
        <v>1678</v>
      </c>
      <c r="EC82" s="9">
        <v>0.17465097180399672</v>
      </c>
      <c r="ED82" s="55" t="s">
        <v>1057</v>
      </c>
      <c r="EF82" s="42" t="str">
        <f t="shared" si="2"/>
        <v>6</v>
      </c>
      <c r="EG82" s="42" t="str">
        <f t="shared" si="3"/>
        <v>Producto</v>
      </c>
    </row>
    <row r="83" spans="1:137" ht="130.94999999999999" customHeight="1" x14ac:dyDescent="0.3">
      <c r="A83" s="29" t="s">
        <v>166</v>
      </c>
      <c r="B83" s="29" t="s">
        <v>887</v>
      </c>
      <c r="C83" s="29" t="s">
        <v>934</v>
      </c>
      <c r="D83" s="29"/>
      <c r="E83" s="29" t="s">
        <v>1058</v>
      </c>
      <c r="F83" s="29" t="s">
        <v>889</v>
      </c>
      <c r="G83" s="29" t="s">
        <v>308</v>
      </c>
      <c r="H83" s="29" t="s">
        <v>308</v>
      </c>
      <c r="I83" s="29" t="s">
        <v>550</v>
      </c>
      <c r="J83" s="31">
        <v>10</v>
      </c>
      <c r="K83" s="31" t="s">
        <v>1059</v>
      </c>
      <c r="L83" s="31" t="s">
        <v>1060</v>
      </c>
      <c r="M83" s="57" t="s">
        <v>1061</v>
      </c>
      <c r="N83" s="31" t="s">
        <v>253</v>
      </c>
      <c r="O83" s="31" t="s">
        <v>215</v>
      </c>
      <c r="P83" s="159">
        <v>0</v>
      </c>
      <c r="Q83" s="31" t="s">
        <v>216</v>
      </c>
      <c r="R83" s="34">
        <v>45658</v>
      </c>
      <c r="S83" s="34">
        <v>46387</v>
      </c>
      <c r="T83" s="68"/>
      <c r="U83" s="68"/>
      <c r="V83" s="68"/>
      <c r="W83" s="68"/>
      <c r="X83" s="31" t="s">
        <v>83</v>
      </c>
      <c r="Y83" s="31" t="s">
        <v>83</v>
      </c>
      <c r="Z83" s="31" t="s">
        <v>83</v>
      </c>
      <c r="AA83" s="31" t="s">
        <v>83</v>
      </c>
      <c r="AB83" s="31" t="s">
        <v>83</v>
      </c>
      <c r="AC83" s="31" t="s">
        <v>83</v>
      </c>
      <c r="AD83" s="31">
        <v>0</v>
      </c>
      <c r="AE83" s="31">
        <v>0</v>
      </c>
      <c r="AF83" s="31">
        <v>0</v>
      </c>
      <c r="AG83" s="31">
        <v>19</v>
      </c>
      <c r="AH83" s="31">
        <v>19</v>
      </c>
      <c r="AI83" s="68"/>
      <c r="AJ83" s="68"/>
      <c r="AK83" s="68"/>
      <c r="AL83" s="68"/>
      <c r="AM83" s="31">
        <v>160</v>
      </c>
      <c r="AN83" s="63">
        <v>179</v>
      </c>
      <c r="AO83" s="83"/>
      <c r="AP83" s="59"/>
      <c r="AQ83" s="85"/>
      <c r="AR83" s="85"/>
      <c r="AS83" s="83"/>
      <c r="AT83" s="59"/>
      <c r="AU83" s="85"/>
      <c r="AV83" s="85"/>
      <c r="AW83" s="83"/>
      <c r="AX83" s="59"/>
      <c r="AY83" s="85"/>
      <c r="AZ83" s="85"/>
      <c r="BA83" s="83"/>
      <c r="BB83" s="59"/>
      <c r="BC83" s="85"/>
      <c r="BD83" s="85"/>
      <c r="BE83" s="85" t="s">
        <v>83</v>
      </c>
      <c r="BF83" s="85" t="s">
        <v>92</v>
      </c>
      <c r="BG83" s="85" t="s">
        <v>92</v>
      </c>
      <c r="BH83" s="85" t="s">
        <v>92</v>
      </c>
      <c r="BI83" s="83"/>
      <c r="BJ83" s="59"/>
      <c r="BK83" s="85"/>
      <c r="BL83" s="85"/>
      <c r="BM83" s="83"/>
      <c r="BN83" s="59"/>
      <c r="BO83" s="85"/>
      <c r="BP83" s="85"/>
      <c r="BQ83" s="83"/>
      <c r="BR83" s="59"/>
      <c r="BS83" s="85"/>
      <c r="BT83" s="85"/>
      <c r="BU83" s="160"/>
      <c r="BV83" s="59"/>
      <c r="BW83" s="85"/>
      <c r="BX83" s="85"/>
      <c r="BY83" s="59" t="s">
        <v>83</v>
      </c>
      <c r="BZ83" s="59" t="s">
        <v>92</v>
      </c>
      <c r="CA83" s="59" t="s">
        <v>92</v>
      </c>
      <c r="CB83" s="85" t="s">
        <v>92</v>
      </c>
      <c r="CC83" s="64">
        <v>0</v>
      </c>
      <c r="CD83" s="37" t="s">
        <v>1062</v>
      </c>
      <c r="CE83" s="59" t="s">
        <v>906</v>
      </c>
      <c r="CF83" s="59"/>
      <c r="CG83" s="106">
        <v>0</v>
      </c>
      <c r="CH83" s="59" t="s">
        <v>1063</v>
      </c>
      <c r="CI83" s="59" t="s">
        <v>908</v>
      </c>
      <c r="CJ83" s="59"/>
      <c r="CK83" s="106">
        <v>0</v>
      </c>
      <c r="CL83" s="59" t="s">
        <v>1064</v>
      </c>
      <c r="CM83" s="59" t="s">
        <v>932</v>
      </c>
      <c r="CN83" s="59"/>
      <c r="CO83" s="85"/>
      <c r="CP83" s="85"/>
      <c r="CQ83" s="85"/>
      <c r="CR83" s="85"/>
      <c r="CS83" s="88">
        <v>0</v>
      </c>
      <c r="CT83" s="85"/>
      <c r="CU83" s="85"/>
      <c r="CV83" s="85"/>
      <c r="CW83" s="85"/>
      <c r="CX83" s="85"/>
      <c r="CY83" s="85"/>
      <c r="CZ83" s="85"/>
      <c r="DA83" s="85"/>
      <c r="DB83" s="85"/>
      <c r="DC83" s="85"/>
      <c r="DD83" s="85"/>
      <c r="DE83" s="85"/>
      <c r="DF83" s="85"/>
      <c r="DG83" s="85"/>
      <c r="DH83" s="85"/>
      <c r="DI83" s="85"/>
      <c r="DJ83" s="85"/>
      <c r="DK83" s="85"/>
      <c r="DL83" s="85"/>
      <c r="DM83" s="85"/>
      <c r="DN83" s="85"/>
      <c r="DO83" s="85"/>
      <c r="DP83" s="85"/>
      <c r="DQ83" s="64">
        <v>0</v>
      </c>
      <c r="DR83" s="85"/>
      <c r="DS83" s="218">
        <v>485000000</v>
      </c>
      <c r="DT83" s="6">
        <v>479642147</v>
      </c>
      <c r="DU83" s="6">
        <v>191856858</v>
      </c>
      <c r="DV83" s="4">
        <v>0.98895288041237117</v>
      </c>
      <c r="DW83" s="4">
        <v>0.39558115051546394</v>
      </c>
      <c r="DX83" s="9" t="s">
        <v>1676</v>
      </c>
      <c r="DY83" s="9" t="s">
        <v>1676</v>
      </c>
      <c r="DZ83" s="9" t="s">
        <v>1676</v>
      </c>
      <c r="EA83" s="9">
        <v>0</v>
      </c>
      <c r="EB83" s="9" t="s">
        <v>1678</v>
      </c>
      <c r="EC83" s="9">
        <v>0</v>
      </c>
      <c r="ED83" s="55" t="s">
        <v>1065</v>
      </c>
      <c r="EF83" s="42" t="str">
        <f t="shared" si="2"/>
        <v>5</v>
      </c>
      <c r="EG83" s="42" t="str">
        <f t="shared" si="3"/>
        <v>Producto</v>
      </c>
    </row>
    <row r="84" spans="1:137" s="42" customFormat="1" ht="225.75" customHeight="1" x14ac:dyDescent="0.3">
      <c r="A84" s="29" t="s">
        <v>164</v>
      </c>
      <c r="B84" s="30" t="s">
        <v>1066</v>
      </c>
      <c r="C84" s="30" t="s">
        <v>934</v>
      </c>
      <c r="D84" s="30" t="s">
        <v>1067</v>
      </c>
      <c r="E84" s="30" t="s">
        <v>1068</v>
      </c>
      <c r="F84" s="30" t="s">
        <v>1069</v>
      </c>
      <c r="G84" s="30" t="s">
        <v>92</v>
      </c>
      <c r="H84" s="29" t="s">
        <v>1070</v>
      </c>
      <c r="I84" s="163" t="s">
        <v>1071</v>
      </c>
      <c r="J84" s="63">
        <v>1</v>
      </c>
      <c r="K84" s="164" t="s">
        <v>1072</v>
      </c>
      <c r="L84" s="31" t="s">
        <v>1073</v>
      </c>
      <c r="M84" s="31" t="s">
        <v>1074</v>
      </c>
      <c r="N84" s="31" t="s">
        <v>253</v>
      </c>
      <c r="O84" s="31" t="s">
        <v>215</v>
      </c>
      <c r="P84" s="31">
        <v>520</v>
      </c>
      <c r="Q84" s="31" t="s">
        <v>1075</v>
      </c>
      <c r="R84" s="34">
        <v>44927</v>
      </c>
      <c r="S84" s="34">
        <v>46387</v>
      </c>
      <c r="T84" s="34"/>
      <c r="U84" s="34"/>
      <c r="V84" s="34"/>
      <c r="W84" s="34"/>
      <c r="X84" s="63">
        <v>130</v>
      </c>
      <c r="Y84" s="63"/>
      <c r="Z84" s="63"/>
      <c r="AA84" s="63">
        <v>65</v>
      </c>
      <c r="AB84" s="63">
        <v>65</v>
      </c>
      <c r="AC84" s="63">
        <v>130</v>
      </c>
      <c r="AD84" s="82">
        <v>0</v>
      </c>
      <c r="AE84" s="82">
        <v>0</v>
      </c>
      <c r="AF84" s="82">
        <v>0</v>
      </c>
      <c r="AG84" s="63">
        <v>130</v>
      </c>
      <c r="AH84" s="63">
        <v>130</v>
      </c>
      <c r="AI84" s="13"/>
      <c r="AJ84" s="13"/>
      <c r="AK84" s="13"/>
      <c r="AL84" s="13"/>
      <c r="AM84" s="63">
        <v>130</v>
      </c>
      <c r="AN84" s="82">
        <v>520</v>
      </c>
      <c r="AO84" s="64">
        <v>0</v>
      </c>
      <c r="AP84" s="87" t="s">
        <v>1076</v>
      </c>
      <c r="AQ84" s="36"/>
      <c r="AR84" s="36"/>
      <c r="AS84" s="64">
        <v>60</v>
      </c>
      <c r="AT84" s="87" t="s">
        <v>1077</v>
      </c>
      <c r="AU84" s="36"/>
      <c r="AV84" s="36"/>
      <c r="AW84" s="64">
        <v>36</v>
      </c>
      <c r="AX84" s="87" t="s">
        <v>1078</v>
      </c>
      <c r="AY84" s="36"/>
      <c r="AZ84" s="36"/>
      <c r="BA84" s="64">
        <v>81</v>
      </c>
      <c r="BB84" s="87" t="s">
        <v>1079</v>
      </c>
      <c r="BC84" s="36"/>
      <c r="BD84" s="36"/>
      <c r="BE84" s="64">
        <v>177</v>
      </c>
      <c r="BF84" s="37" t="s">
        <v>1080</v>
      </c>
      <c r="BG84" s="36"/>
      <c r="BH84" s="36"/>
      <c r="BI84" s="64" t="s">
        <v>1081</v>
      </c>
      <c r="BJ84" s="37" t="s">
        <v>1082</v>
      </c>
      <c r="BK84" s="36"/>
      <c r="BL84" s="36"/>
      <c r="BM84" s="64" t="s">
        <v>1081</v>
      </c>
      <c r="BN84" s="37" t="s">
        <v>1082</v>
      </c>
      <c r="BO84" s="36"/>
      <c r="BP84" s="36"/>
      <c r="BQ84" s="64">
        <v>86</v>
      </c>
      <c r="BR84" s="37" t="s">
        <v>1083</v>
      </c>
      <c r="BS84" s="36"/>
      <c r="BT84" s="36"/>
      <c r="BU84" s="64">
        <v>286</v>
      </c>
      <c r="BV84" s="37" t="s">
        <v>1084</v>
      </c>
      <c r="BW84" s="36"/>
      <c r="BX84" s="36"/>
      <c r="BY84" s="64">
        <v>286</v>
      </c>
      <c r="BZ84" s="64" t="s">
        <v>1085</v>
      </c>
      <c r="CA84" s="36"/>
      <c r="CB84" s="36"/>
      <c r="CC84" s="36" t="s">
        <v>92</v>
      </c>
      <c r="CD84" s="36" t="s">
        <v>92</v>
      </c>
      <c r="CE84" s="36"/>
      <c r="CF84" s="36"/>
      <c r="CG84" s="64">
        <v>0</v>
      </c>
      <c r="CH84" s="109" t="s">
        <v>1086</v>
      </c>
      <c r="CI84" s="36"/>
      <c r="CJ84" s="36"/>
      <c r="CK84" s="192">
        <v>0</v>
      </c>
      <c r="CL84" s="202" t="s">
        <v>1087</v>
      </c>
      <c r="CM84" s="187"/>
      <c r="CN84" s="187" t="s">
        <v>1088</v>
      </c>
      <c r="CO84" s="36"/>
      <c r="CP84" s="36"/>
      <c r="CQ84" s="36"/>
      <c r="CR84" s="36"/>
      <c r="CS84" s="192">
        <v>0</v>
      </c>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192">
        <v>463</v>
      </c>
      <c r="DR84" s="36"/>
      <c r="DS84" s="215">
        <v>48905250000</v>
      </c>
      <c r="DT84" s="195">
        <v>14804535719.139999</v>
      </c>
      <c r="DU84" s="195">
        <v>36443200</v>
      </c>
      <c r="DV84" s="4">
        <v>0.30271874122185244</v>
      </c>
      <c r="DW84" s="4">
        <v>7.4517970974486379E-4</v>
      </c>
      <c r="DX84" s="9" t="s">
        <v>1676</v>
      </c>
      <c r="DY84" s="9">
        <v>1.0000100000000001</v>
      </c>
      <c r="DZ84" s="9">
        <v>1.0000100000000001</v>
      </c>
      <c r="EA84" s="9">
        <v>0</v>
      </c>
      <c r="EB84" s="9" t="s">
        <v>1678</v>
      </c>
      <c r="EC84" s="9">
        <v>0.89038461538461533</v>
      </c>
      <c r="ED84" s="59" t="s">
        <v>1089</v>
      </c>
      <c r="EF84" s="42" t="str">
        <f t="shared" si="2"/>
        <v>1</v>
      </c>
      <c r="EG84" s="42" t="str">
        <f t="shared" si="3"/>
        <v>Producto</v>
      </c>
    </row>
    <row r="85" spans="1:137" s="42" customFormat="1" ht="95.25" customHeight="1" x14ac:dyDescent="0.3">
      <c r="A85" s="29" t="s">
        <v>164</v>
      </c>
      <c r="B85" s="30" t="s">
        <v>1066</v>
      </c>
      <c r="C85" s="30" t="s">
        <v>934</v>
      </c>
      <c r="D85" s="30" t="s">
        <v>1067</v>
      </c>
      <c r="E85" s="30" t="s">
        <v>1068</v>
      </c>
      <c r="F85" s="30" t="s">
        <v>1069</v>
      </c>
      <c r="G85" s="30" t="s">
        <v>92</v>
      </c>
      <c r="H85" s="29" t="s">
        <v>1070</v>
      </c>
      <c r="I85" s="163" t="s">
        <v>1071</v>
      </c>
      <c r="J85" s="63">
        <v>2</v>
      </c>
      <c r="K85" s="164" t="s">
        <v>1090</v>
      </c>
      <c r="L85" s="31" t="s">
        <v>1091</v>
      </c>
      <c r="M85" s="31" t="s">
        <v>1092</v>
      </c>
      <c r="N85" s="31" t="s">
        <v>253</v>
      </c>
      <c r="O85" s="31" t="s">
        <v>215</v>
      </c>
      <c r="P85" s="31">
        <v>305</v>
      </c>
      <c r="Q85" s="31" t="s">
        <v>1075</v>
      </c>
      <c r="R85" s="34">
        <v>44927</v>
      </c>
      <c r="S85" s="34">
        <v>46387</v>
      </c>
      <c r="T85" s="34"/>
      <c r="U85" s="34"/>
      <c r="V85" s="34"/>
      <c r="W85" s="34"/>
      <c r="X85" s="63">
        <v>504</v>
      </c>
      <c r="Y85" s="63"/>
      <c r="Z85" s="63"/>
      <c r="AA85" s="63">
        <v>200</v>
      </c>
      <c r="AB85" s="63">
        <v>200</v>
      </c>
      <c r="AC85" s="63">
        <v>400</v>
      </c>
      <c r="AD85" s="82">
        <v>0</v>
      </c>
      <c r="AE85" s="82">
        <v>0</v>
      </c>
      <c r="AF85" s="82">
        <v>0</v>
      </c>
      <c r="AG85" s="63">
        <v>400</v>
      </c>
      <c r="AH85" s="63">
        <v>400</v>
      </c>
      <c r="AI85" s="13"/>
      <c r="AJ85" s="13"/>
      <c r="AK85" s="13"/>
      <c r="AL85" s="13"/>
      <c r="AM85" s="63">
        <v>400</v>
      </c>
      <c r="AN85" s="82">
        <v>1704</v>
      </c>
      <c r="AO85" s="64" t="s">
        <v>83</v>
      </c>
      <c r="AP85" s="87" t="s">
        <v>1093</v>
      </c>
      <c r="AQ85" s="36"/>
      <c r="AR85" s="36"/>
      <c r="AS85" s="64" t="s">
        <v>83</v>
      </c>
      <c r="AT85" s="87" t="s">
        <v>1094</v>
      </c>
      <c r="AU85" s="36"/>
      <c r="AV85" s="36"/>
      <c r="AW85" s="64">
        <v>0</v>
      </c>
      <c r="AX85" s="87" t="s">
        <v>1095</v>
      </c>
      <c r="AY85" s="36"/>
      <c r="AZ85" s="36"/>
      <c r="BA85" s="64">
        <v>504</v>
      </c>
      <c r="BB85" s="87" t="s">
        <v>1096</v>
      </c>
      <c r="BC85" s="36"/>
      <c r="BD85" s="36"/>
      <c r="BE85" s="64">
        <v>504</v>
      </c>
      <c r="BF85" s="37" t="s">
        <v>1097</v>
      </c>
      <c r="BG85" s="36"/>
      <c r="BH85" s="36"/>
      <c r="BI85" s="64" t="s">
        <v>1081</v>
      </c>
      <c r="BJ85" s="37" t="s">
        <v>1082</v>
      </c>
      <c r="BK85" s="36"/>
      <c r="BL85" s="36"/>
      <c r="BM85" s="64" t="s">
        <v>1081</v>
      </c>
      <c r="BN85" s="37" t="s">
        <v>1098</v>
      </c>
      <c r="BO85" s="36"/>
      <c r="BP85" s="36"/>
      <c r="BQ85" s="64">
        <v>0</v>
      </c>
      <c r="BR85" s="37" t="s">
        <v>1099</v>
      </c>
      <c r="BS85" s="36"/>
      <c r="BT85" s="36"/>
      <c r="BU85" s="64">
        <v>1983</v>
      </c>
      <c r="BV85" s="37" t="s">
        <v>1100</v>
      </c>
      <c r="BW85" s="36"/>
      <c r="BX85" s="36"/>
      <c r="BY85" s="37">
        <v>1983</v>
      </c>
      <c r="BZ85" s="37" t="s">
        <v>1101</v>
      </c>
      <c r="CA85" s="36"/>
      <c r="CB85" s="36"/>
      <c r="CC85" s="36" t="s">
        <v>92</v>
      </c>
      <c r="CD85" s="36" t="s">
        <v>92</v>
      </c>
      <c r="CE85" s="36"/>
      <c r="CF85" s="36"/>
      <c r="CG85" s="64">
        <v>0</v>
      </c>
      <c r="CH85" s="109" t="s">
        <v>1102</v>
      </c>
      <c r="CI85" s="36"/>
      <c r="CJ85" s="36"/>
      <c r="CK85" s="192">
        <v>0</v>
      </c>
      <c r="CL85" s="202" t="s">
        <v>1103</v>
      </c>
      <c r="CM85" s="187"/>
      <c r="CN85" s="187"/>
      <c r="CO85" s="36"/>
      <c r="CP85" s="36"/>
      <c r="CQ85" s="36"/>
      <c r="CR85" s="36"/>
      <c r="CS85" s="192">
        <v>0</v>
      </c>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192">
        <v>2487</v>
      </c>
      <c r="DR85" s="36"/>
      <c r="DS85" s="6">
        <v>8970078000</v>
      </c>
      <c r="DT85" s="195">
        <v>0</v>
      </c>
      <c r="DU85" s="195">
        <v>0</v>
      </c>
      <c r="DV85" s="4">
        <v>0</v>
      </c>
      <c r="DW85" s="4">
        <v>0</v>
      </c>
      <c r="DX85" s="9" t="s">
        <v>1676</v>
      </c>
      <c r="DY85" s="9">
        <v>1</v>
      </c>
      <c r="DZ85" s="9">
        <v>1.0000100000000001</v>
      </c>
      <c r="EA85" s="9">
        <v>0</v>
      </c>
      <c r="EB85" s="9" t="s">
        <v>1678</v>
      </c>
      <c r="EC85" s="9">
        <v>1.0000100000000001</v>
      </c>
      <c r="ED85" s="59" t="s">
        <v>1104</v>
      </c>
      <c r="EF85" s="42" t="str">
        <f t="shared" si="2"/>
        <v>1</v>
      </c>
      <c r="EG85" s="42" t="str">
        <f t="shared" si="3"/>
        <v>Producto</v>
      </c>
    </row>
    <row r="86" spans="1:137" s="42" customFormat="1" ht="204" x14ac:dyDescent="0.25">
      <c r="A86" s="29" t="s">
        <v>164</v>
      </c>
      <c r="B86" s="30" t="s">
        <v>1066</v>
      </c>
      <c r="C86" s="30" t="s">
        <v>934</v>
      </c>
      <c r="D86" s="30" t="s">
        <v>1067</v>
      </c>
      <c r="E86" s="30" t="s">
        <v>1068</v>
      </c>
      <c r="F86" s="30" t="s">
        <v>1069</v>
      </c>
      <c r="G86" s="30" t="s">
        <v>92</v>
      </c>
      <c r="H86" s="29" t="s">
        <v>1070</v>
      </c>
      <c r="I86" s="163" t="s">
        <v>1071</v>
      </c>
      <c r="J86" s="63">
        <v>3</v>
      </c>
      <c r="K86" s="164" t="s">
        <v>1105</v>
      </c>
      <c r="L86" s="31" t="s">
        <v>1106</v>
      </c>
      <c r="M86" s="31" t="s">
        <v>1107</v>
      </c>
      <c r="N86" s="31" t="s">
        <v>88</v>
      </c>
      <c r="O86" s="31" t="s">
        <v>89</v>
      </c>
      <c r="P86" s="35">
        <v>1</v>
      </c>
      <c r="Q86" s="31" t="s">
        <v>196</v>
      </c>
      <c r="R86" s="34">
        <v>44927</v>
      </c>
      <c r="S86" s="34">
        <v>46387</v>
      </c>
      <c r="T86" s="34"/>
      <c r="U86" s="34"/>
      <c r="V86" s="34"/>
      <c r="W86" s="34"/>
      <c r="X86" s="35">
        <v>1</v>
      </c>
      <c r="Y86" s="35">
        <v>1</v>
      </c>
      <c r="Z86" s="35">
        <v>1</v>
      </c>
      <c r="AA86" s="35">
        <v>1</v>
      </c>
      <c r="AB86" s="35">
        <v>1</v>
      </c>
      <c r="AC86" s="35">
        <v>1</v>
      </c>
      <c r="AD86" s="13">
        <v>1</v>
      </c>
      <c r="AE86" s="13">
        <v>1</v>
      </c>
      <c r="AF86" s="13">
        <v>1</v>
      </c>
      <c r="AG86" s="13">
        <v>1</v>
      </c>
      <c r="AH86" s="35">
        <v>1</v>
      </c>
      <c r="AI86" s="13"/>
      <c r="AJ86" s="13"/>
      <c r="AK86" s="13"/>
      <c r="AL86" s="13"/>
      <c r="AM86" s="35">
        <v>1</v>
      </c>
      <c r="AN86" s="13">
        <v>1</v>
      </c>
      <c r="AO86" s="36">
        <v>1</v>
      </c>
      <c r="AP86" s="87" t="s">
        <v>1108</v>
      </c>
      <c r="AQ86" s="36"/>
      <c r="AR86" s="36"/>
      <c r="AS86" s="36">
        <v>1</v>
      </c>
      <c r="AT86" s="87" t="s">
        <v>1109</v>
      </c>
      <c r="AU86" s="36"/>
      <c r="AV86" s="36"/>
      <c r="AW86" s="36">
        <v>1</v>
      </c>
      <c r="AX86" s="87" t="s">
        <v>1110</v>
      </c>
      <c r="AY86" s="4"/>
      <c r="AZ86" s="4"/>
      <c r="BA86" s="36">
        <v>1</v>
      </c>
      <c r="BB86" s="87" t="s">
        <v>1111</v>
      </c>
      <c r="BC86" s="4"/>
      <c r="BD86" s="4"/>
      <c r="BE86" s="36">
        <v>1</v>
      </c>
      <c r="BF86" s="37" t="s">
        <v>1112</v>
      </c>
      <c r="BG86" s="36"/>
      <c r="BH86" s="36"/>
      <c r="BI86" s="36">
        <v>1</v>
      </c>
      <c r="BJ86" s="37" t="s">
        <v>1113</v>
      </c>
      <c r="BK86" s="36"/>
      <c r="BL86" s="36"/>
      <c r="BM86" s="36">
        <v>1</v>
      </c>
      <c r="BN86" s="37" t="s">
        <v>1114</v>
      </c>
      <c r="BO86" s="36"/>
      <c r="BP86" s="36"/>
      <c r="BQ86" s="36">
        <v>1</v>
      </c>
      <c r="BR86" s="37" t="s">
        <v>1115</v>
      </c>
      <c r="BS86" s="36"/>
      <c r="BT86" s="36"/>
      <c r="BU86" s="36">
        <v>1</v>
      </c>
      <c r="BV86" s="37" t="s">
        <v>1116</v>
      </c>
      <c r="BW86" s="36"/>
      <c r="BX86" s="36"/>
      <c r="BY86" s="79">
        <v>1</v>
      </c>
      <c r="BZ86" s="37" t="s">
        <v>1117</v>
      </c>
      <c r="CA86" s="36"/>
      <c r="CB86" s="36"/>
      <c r="CC86" s="36">
        <v>1</v>
      </c>
      <c r="CD86" s="36" t="s">
        <v>1118</v>
      </c>
      <c r="CE86" s="36"/>
      <c r="CF86" s="36"/>
      <c r="CG86" s="36">
        <v>1</v>
      </c>
      <c r="CH86" s="109" t="s">
        <v>1119</v>
      </c>
      <c r="CI86" s="36"/>
      <c r="CJ86" s="36"/>
      <c r="CK86" s="187">
        <v>1</v>
      </c>
      <c r="CL86" s="202" t="s">
        <v>1120</v>
      </c>
      <c r="CM86" s="187"/>
      <c r="CN86" s="187" t="s">
        <v>1121</v>
      </c>
      <c r="CO86" s="36"/>
      <c r="CP86" s="36"/>
      <c r="CQ86" s="36"/>
      <c r="CR86" s="36"/>
      <c r="CS86" s="187">
        <v>0.75</v>
      </c>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187">
        <v>0.6875</v>
      </c>
      <c r="DR86" s="36"/>
      <c r="DS86" s="6">
        <v>2495827053</v>
      </c>
      <c r="DT86" s="195">
        <v>552581979</v>
      </c>
      <c r="DU86" s="195">
        <v>303864725</v>
      </c>
      <c r="DV86" s="4">
        <v>0.22140235171174738</v>
      </c>
      <c r="DW86" s="4">
        <v>0.12174911103505856</v>
      </c>
      <c r="DX86" s="9">
        <v>1</v>
      </c>
      <c r="DY86" s="9">
        <v>1</v>
      </c>
      <c r="DZ86" s="9">
        <v>1</v>
      </c>
      <c r="EA86" s="9">
        <v>0.75</v>
      </c>
      <c r="EB86" s="9" t="s">
        <v>1678</v>
      </c>
      <c r="EC86" s="9">
        <v>0.6875</v>
      </c>
      <c r="ED86" s="71"/>
      <c r="EF86" s="42" t="str">
        <f t="shared" si="2"/>
        <v>1</v>
      </c>
      <c r="EG86" s="42" t="str">
        <f t="shared" si="3"/>
        <v>Gestión</v>
      </c>
    </row>
    <row r="87" spans="1:137" s="42" customFormat="1" ht="93.75" customHeight="1" x14ac:dyDescent="0.25">
      <c r="A87" s="29" t="s">
        <v>164</v>
      </c>
      <c r="B87" s="30" t="s">
        <v>1066</v>
      </c>
      <c r="C87" s="30" t="s">
        <v>934</v>
      </c>
      <c r="D87" s="30" t="s">
        <v>1067</v>
      </c>
      <c r="E87" s="30" t="s">
        <v>1068</v>
      </c>
      <c r="F87" s="30" t="s">
        <v>1069</v>
      </c>
      <c r="G87" s="30" t="s">
        <v>92</v>
      </c>
      <c r="H87" s="29" t="s">
        <v>1070</v>
      </c>
      <c r="I87" s="163" t="s">
        <v>1071</v>
      </c>
      <c r="J87" s="63">
        <v>4</v>
      </c>
      <c r="K87" s="32" t="s">
        <v>1122</v>
      </c>
      <c r="L87" s="31" t="s">
        <v>1123</v>
      </c>
      <c r="M87" s="31" t="s">
        <v>1124</v>
      </c>
      <c r="N87" s="31" t="s">
        <v>253</v>
      </c>
      <c r="O87" s="31" t="s">
        <v>89</v>
      </c>
      <c r="P87" s="35">
        <v>1</v>
      </c>
      <c r="Q87" s="31" t="s">
        <v>196</v>
      </c>
      <c r="R87" s="34">
        <v>44927</v>
      </c>
      <c r="S87" s="34">
        <v>46387</v>
      </c>
      <c r="T87" s="34"/>
      <c r="U87" s="34"/>
      <c r="V87" s="34"/>
      <c r="W87" s="34"/>
      <c r="X87" s="35">
        <v>1</v>
      </c>
      <c r="Y87" s="35">
        <v>1</v>
      </c>
      <c r="Z87" s="35">
        <v>1</v>
      </c>
      <c r="AA87" s="35">
        <v>1</v>
      </c>
      <c r="AB87" s="35">
        <v>1</v>
      </c>
      <c r="AC87" s="35">
        <v>1</v>
      </c>
      <c r="AD87" s="13">
        <v>1</v>
      </c>
      <c r="AE87" s="13">
        <v>1</v>
      </c>
      <c r="AF87" s="13">
        <v>1</v>
      </c>
      <c r="AG87" s="13">
        <v>1</v>
      </c>
      <c r="AH87" s="35">
        <v>1</v>
      </c>
      <c r="AI87" s="13"/>
      <c r="AJ87" s="13"/>
      <c r="AK87" s="13"/>
      <c r="AL87" s="13"/>
      <c r="AM87" s="35">
        <v>1</v>
      </c>
      <c r="AN87" s="13">
        <v>1</v>
      </c>
      <c r="AO87" s="36" t="s">
        <v>92</v>
      </c>
      <c r="AP87" s="87" t="s">
        <v>1125</v>
      </c>
      <c r="AQ87" s="36"/>
      <c r="AR87" s="36"/>
      <c r="AS87" s="36">
        <v>1</v>
      </c>
      <c r="AT87" s="87" t="s">
        <v>1126</v>
      </c>
      <c r="AU87" s="36"/>
      <c r="AV87" s="36"/>
      <c r="AW87" s="36">
        <v>1</v>
      </c>
      <c r="AX87" s="87" t="s">
        <v>1127</v>
      </c>
      <c r="AY87" s="36"/>
      <c r="AZ87" s="36"/>
      <c r="BA87" s="36">
        <v>1</v>
      </c>
      <c r="BB87" s="87" t="s">
        <v>1128</v>
      </c>
      <c r="BC87" s="36"/>
      <c r="BD87" s="36"/>
      <c r="BE87" s="36">
        <v>1</v>
      </c>
      <c r="BF87" s="37" t="s">
        <v>1129</v>
      </c>
      <c r="BG87" s="36"/>
      <c r="BH87" s="36"/>
      <c r="BI87" s="36">
        <v>0</v>
      </c>
      <c r="BJ87" s="37" t="s">
        <v>1130</v>
      </c>
      <c r="BK87" s="36"/>
      <c r="BL87" s="36"/>
      <c r="BM87" s="36">
        <v>0</v>
      </c>
      <c r="BN87" s="37" t="s">
        <v>1131</v>
      </c>
      <c r="BO87" s="36"/>
      <c r="BP87" s="36"/>
      <c r="BQ87" s="36">
        <v>0</v>
      </c>
      <c r="BR87" s="37" t="s">
        <v>1132</v>
      </c>
      <c r="BS87" s="36"/>
      <c r="BT87" s="36"/>
      <c r="BU87" s="36">
        <v>0</v>
      </c>
      <c r="BV87" s="37" t="s">
        <v>1133</v>
      </c>
      <c r="BW87" s="36"/>
      <c r="BX87" s="36"/>
      <c r="BY87" s="37">
        <v>0</v>
      </c>
      <c r="BZ87" s="37" t="s">
        <v>1134</v>
      </c>
      <c r="CA87" s="36"/>
      <c r="CB87" s="36"/>
      <c r="CC87" s="36">
        <v>1</v>
      </c>
      <c r="CD87" s="36" t="s">
        <v>1135</v>
      </c>
      <c r="CE87" s="36" t="s">
        <v>1136</v>
      </c>
      <c r="CF87" s="36"/>
      <c r="CG87" s="36">
        <v>1</v>
      </c>
      <c r="CH87" s="109" t="s">
        <v>1137</v>
      </c>
      <c r="CI87" s="36"/>
      <c r="CJ87" s="36"/>
      <c r="CK87" s="187">
        <v>1</v>
      </c>
      <c r="CL87" s="202" t="s">
        <v>1138</v>
      </c>
      <c r="CM87" s="187"/>
      <c r="CN87" s="187" t="s">
        <v>1139</v>
      </c>
      <c r="CO87" s="36"/>
      <c r="CP87" s="36"/>
      <c r="CQ87" s="36"/>
      <c r="CR87" s="36"/>
      <c r="CS87" s="187">
        <v>0.75</v>
      </c>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187">
        <v>0.4375</v>
      </c>
      <c r="DR87" s="36"/>
      <c r="DS87" s="215">
        <v>581613821</v>
      </c>
      <c r="DT87" s="195">
        <v>581613821</v>
      </c>
      <c r="DU87" s="195">
        <v>332582379</v>
      </c>
      <c r="DV87" s="4">
        <v>1</v>
      </c>
      <c r="DW87" s="4">
        <v>0.57182681530533985</v>
      </c>
      <c r="DX87" s="9">
        <v>1</v>
      </c>
      <c r="DY87" s="9">
        <v>1</v>
      </c>
      <c r="DZ87" s="9">
        <v>0</v>
      </c>
      <c r="EA87" s="9">
        <v>0.75</v>
      </c>
      <c r="EB87" s="9" t="s">
        <v>1678</v>
      </c>
      <c r="EC87" s="9">
        <v>0.4375</v>
      </c>
      <c r="ED87" s="71"/>
      <c r="EF87" s="42" t="str">
        <f t="shared" si="2"/>
        <v>1</v>
      </c>
      <c r="EG87" s="42" t="str">
        <f t="shared" si="3"/>
        <v>Producto</v>
      </c>
    </row>
    <row r="88" spans="1:137" s="42" customFormat="1" ht="201.75" customHeight="1" x14ac:dyDescent="0.3">
      <c r="A88" s="29" t="s">
        <v>164</v>
      </c>
      <c r="B88" s="30" t="s">
        <v>1066</v>
      </c>
      <c r="C88" s="30" t="s">
        <v>934</v>
      </c>
      <c r="D88" s="30" t="s">
        <v>1067</v>
      </c>
      <c r="E88" s="30" t="s">
        <v>1068</v>
      </c>
      <c r="F88" s="30" t="s">
        <v>1069</v>
      </c>
      <c r="G88" s="30" t="s">
        <v>92</v>
      </c>
      <c r="H88" s="29" t="s">
        <v>1070</v>
      </c>
      <c r="I88" s="163" t="s">
        <v>1071</v>
      </c>
      <c r="J88" s="63">
        <v>5</v>
      </c>
      <c r="K88" s="32" t="s">
        <v>1140</v>
      </c>
      <c r="L88" s="31" t="s">
        <v>1141</v>
      </c>
      <c r="M88" s="31" t="s">
        <v>1142</v>
      </c>
      <c r="N88" s="31" t="s">
        <v>88</v>
      </c>
      <c r="O88" s="31" t="s">
        <v>89</v>
      </c>
      <c r="P88" s="35">
        <v>1</v>
      </c>
      <c r="Q88" s="31" t="s">
        <v>196</v>
      </c>
      <c r="R88" s="34">
        <v>44927</v>
      </c>
      <c r="S88" s="34">
        <v>46387</v>
      </c>
      <c r="T88" s="34"/>
      <c r="U88" s="34"/>
      <c r="V88" s="34"/>
      <c r="W88" s="34"/>
      <c r="X88" s="35">
        <v>1</v>
      </c>
      <c r="Y88" s="35">
        <v>1</v>
      </c>
      <c r="Z88" s="35">
        <v>10.01</v>
      </c>
      <c r="AA88" s="35">
        <v>1</v>
      </c>
      <c r="AB88" s="35">
        <v>1</v>
      </c>
      <c r="AC88" s="35">
        <v>1</v>
      </c>
      <c r="AD88" s="13">
        <v>1</v>
      </c>
      <c r="AE88" s="13">
        <v>1</v>
      </c>
      <c r="AF88" s="13">
        <v>1</v>
      </c>
      <c r="AG88" s="13">
        <v>1</v>
      </c>
      <c r="AH88" s="35">
        <v>1</v>
      </c>
      <c r="AI88" s="13"/>
      <c r="AJ88" s="13"/>
      <c r="AK88" s="13"/>
      <c r="AL88" s="13"/>
      <c r="AM88" s="35">
        <v>1</v>
      </c>
      <c r="AN88" s="13">
        <v>1</v>
      </c>
      <c r="AO88" s="36">
        <v>1</v>
      </c>
      <c r="AP88" s="87" t="s">
        <v>1143</v>
      </c>
      <c r="AQ88" s="36"/>
      <c r="AR88" s="36"/>
      <c r="AS88" s="36">
        <v>1</v>
      </c>
      <c r="AT88" s="87" t="s">
        <v>1144</v>
      </c>
      <c r="AU88" s="36"/>
      <c r="AV88" s="36"/>
      <c r="AW88" s="36">
        <v>1</v>
      </c>
      <c r="AX88" s="87" t="s">
        <v>1145</v>
      </c>
      <c r="AY88" s="36"/>
      <c r="AZ88" s="36"/>
      <c r="BA88" s="36">
        <v>1</v>
      </c>
      <c r="BB88" s="87" t="s">
        <v>1146</v>
      </c>
      <c r="BC88" s="36"/>
      <c r="BD88" s="36"/>
      <c r="BE88" s="36">
        <v>1</v>
      </c>
      <c r="BF88" s="37" t="s">
        <v>1147</v>
      </c>
      <c r="BG88" s="36"/>
      <c r="BH88" s="36"/>
      <c r="BI88" s="36">
        <v>1</v>
      </c>
      <c r="BJ88" s="37" t="s">
        <v>1148</v>
      </c>
      <c r="BK88" s="36"/>
      <c r="BL88" s="36"/>
      <c r="BM88" s="36">
        <v>1</v>
      </c>
      <c r="BN88" s="37" t="s">
        <v>1149</v>
      </c>
      <c r="BO88" s="36"/>
      <c r="BP88" s="36"/>
      <c r="BQ88" s="36">
        <v>1</v>
      </c>
      <c r="BR88" s="37" t="s">
        <v>1150</v>
      </c>
      <c r="BS88" s="36"/>
      <c r="BT88" s="36"/>
      <c r="BU88" s="36">
        <v>1</v>
      </c>
      <c r="BV88" s="37" t="s">
        <v>1151</v>
      </c>
      <c r="BW88" s="36"/>
      <c r="BX88" s="36"/>
      <c r="BY88" s="79">
        <v>1</v>
      </c>
      <c r="BZ88" s="37" t="s">
        <v>1152</v>
      </c>
      <c r="CA88" s="36"/>
      <c r="CB88" s="36"/>
      <c r="CC88" s="36">
        <v>1</v>
      </c>
      <c r="CD88" s="40" t="s">
        <v>1153</v>
      </c>
      <c r="CE88" s="36"/>
      <c r="CF88" s="36"/>
      <c r="CG88" s="36">
        <v>1</v>
      </c>
      <c r="CH88" s="109" t="s">
        <v>1154</v>
      </c>
      <c r="CI88" s="36"/>
      <c r="CJ88" s="36"/>
      <c r="CK88" s="187">
        <v>1</v>
      </c>
      <c r="CL88" s="202" t="s">
        <v>1155</v>
      </c>
      <c r="CM88" s="187" t="s">
        <v>1156</v>
      </c>
      <c r="CN88" s="187" t="s">
        <v>1157</v>
      </c>
      <c r="CO88" s="36"/>
      <c r="CP88" s="36"/>
      <c r="CQ88" s="36"/>
      <c r="CR88" s="36"/>
      <c r="CS88" s="187">
        <v>0.75</v>
      </c>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187">
        <v>0.6875</v>
      </c>
      <c r="DR88" s="36"/>
      <c r="DS88" s="215">
        <v>10926725244</v>
      </c>
      <c r="DT88" s="195">
        <v>5506943993</v>
      </c>
      <c r="DU88" s="195">
        <v>3159722879</v>
      </c>
      <c r="DV88" s="4">
        <v>0.50398851165621938</v>
      </c>
      <c r="DW88" s="4">
        <v>0.28917382000934294</v>
      </c>
      <c r="DX88" s="9">
        <v>1</v>
      </c>
      <c r="DY88" s="9">
        <v>1</v>
      </c>
      <c r="DZ88" s="9">
        <v>1</v>
      </c>
      <c r="EA88" s="9">
        <v>0.75</v>
      </c>
      <c r="EB88" s="9" t="s">
        <v>1678</v>
      </c>
      <c r="EC88" s="9">
        <v>0.6875</v>
      </c>
      <c r="ED88" s="59" t="s">
        <v>1158</v>
      </c>
      <c r="EF88" s="42" t="str">
        <f t="shared" si="2"/>
        <v>1</v>
      </c>
      <c r="EG88" s="42" t="str">
        <f t="shared" si="3"/>
        <v>Gestión</v>
      </c>
    </row>
    <row r="89" spans="1:137" s="42" customFormat="1" ht="108" customHeight="1" x14ac:dyDescent="0.25">
      <c r="A89" s="29" t="s">
        <v>164</v>
      </c>
      <c r="B89" s="30" t="s">
        <v>1066</v>
      </c>
      <c r="C89" s="30" t="s">
        <v>934</v>
      </c>
      <c r="D89" s="30" t="s">
        <v>1067</v>
      </c>
      <c r="E89" s="30" t="s">
        <v>1068</v>
      </c>
      <c r="F89" s="30" t="s">
        <v>1069</v>
      </c>
      <c r="G89" s="30" t="s">
        <v>92</v>
      </c>
      <c r="H89" s="29" t="s">
        <v>1070</v>
      </c>
      <c r="I89" s="163" t="s">
        <v>1071</v>
      </c>
      <c r="J89" s="63">
        <v>6</v>
      </c>
      <c r="K89" s="32" t="s">
        <v>1159</v>
      </c>
      <c r="L89" s="31" t="s">
        <v>1160</v>
      </c>
      <c r="M89" s="31" t="s">
        <v>1161</v>
      </c>
      <c r="N89" s="31" t="s">
        <v>253</v>
      </c>
      <c r="O89" s="31" t="s">
        <v>215</v>
      </c>
      <c r="P89" s="31">
        <v>26</v>
      </c>
      <c r="Q89" s="31" t="s">
        <v>1075</v>
      </c>
      <c r="R89" s="34">
        <v>44927</v>
      </c>
      <c r="S89" s="34">
        <v>46387</v>
      </c>
      <c r="T89" s="34"/>
      <c r="U89" s="34"/>
      <c r="V89" s="34"/>
      <c r="W89" s="34"/>
      <c r="X89" s="63">
        <v>2</v>
      </c>
      <c r="Y89" s="63"/>
      <c r="Z89" s="63">
        <v>3</v>
      </c>
      <c r="AA89" s="63">
        <v>3</v>
      </c>
      <c r="AB89" s="63">
        <v>2</v>
      </c>
      <c r="AC89" s="63">
        <v>8</v>
      </c>
      <c r="AD89" s="63"/>
      <c r="AE89" s="63"/>
      <c r="AF89" s="63">
        <v>4</v>
      </c>
      <c r="AG89" s="63">
        <v>4</v>
      </c>
      <c r="AH89" s="63">
        <v>8</v>
      </c>
      <c r="AI89" s="63"/>
      <c r="AJ89" s="63"/>
      <c r="AK89" s="63"/>
      <c r="AL89" s="63"/>
      <c r="AM89" s="63">
        <v>8</v>
      </c>
      <c r="AN89" s="63">
        <v>26</v>
      </c>
      <c r="AO89" s="64" t="s">
        <v>83</v>
      </c>
      <c r="AP89" s="87" t="s">
        <v>1162</v>
      </c>
      <c r="AQ89" s="64"/>
      <c r="AR89" s="64"/>
      <c r="AS89" s="64" t="s">
        <v>83</v>
      </c>
      <c r="AT89" s="87" t="s">
        <v>1163</v>
      </c>
      <c r="AU89" s="64"/>
      <c r="AV89" s="64"/>
      <c r="AW89" s="64" t="s">
        <v>83</v>
      </c>
      <c r="AX89" s="87" t="s">
        <v>1164</v>
      </c>
      <c r="AY89" s="64"/>
      <c r="AZ89" s="64"/>
      <c r="BA89" s="64">
        <v>2</v>
      </c>
      <c r="BB89" s="87" t="s">
        <v>1165</v>
      </c>
      <c r="BC89" s="64"/>
      <c r="BD89" s="64"/>
      <c r="BE89" s="64">
        <v>2</v>
      </c>
      <c r="BF89" s="37" t="s">
        <v>1166</v>
      </c>
      <c r="BG89" s="64"/>
      <c r="BH89" s="64"/>
      <c r="BI89" s="64" t="s">
        <v>1081</v>
      </c>
      <c r="BJ89" s="37" t="s">
        <v>1082</v>
      </c>
      <c r="BK89" s="64"/>
      <c r="BL89" s="64"/>
      <c r="BM89" s="64">
        <v>3</v>
      </c>
      <c r="BN89" s="37" t="s">
        <v>1167</v>
      </c>
      <c r="BO89" s="64"/>
      <c r="BP89" s="64"/>
      <c r="BQ89" s="64">
        <v>5</v>
      </c>
      <c r="BR89" s="37" t="s">
        <v>1168</v>
      </c>
      <c r="BS89" s="64"/>
      <c r="BT89" s="64"/>
      <c r="BU89" s="64">
        <v>3</v>
      </c>
      <c r="BV89" s="37" t="s">
        <v>1169</v>
      </c>
      <c r="BW89" s="64"/>
      <c r="BX89" s="64"/>
      <c r="BY89" s="37">
        <v>11</v>
      </c>
      <c r="BZ89" s="37" t="s">
        <v>1170</v>
      </c>
      <c r="CA89" s="64"/>
      <c r="CB89" s="64"/>
      <c r="CC89" s="64" t="s">
        <v>92</v>
      </c>
      <c r="CD89" s="64" t="s">
        <v>92</v>
      </c>
      <c r="CE89" s="64"/>
      <c r="CF89" s="64"/>
      <c r="CG89" s="64">
        <v>0</v>
      </c>
      <c r="CH89" s="109" t="s">
        <v>1171</v>
      </c>
      <c r="CI89" s="64"/>
      <c r="CJ89" s="64"/>
      <c r="CK89" s="192">
        <v>0</v>
      </c>
      <c r="CL89" s="202" t="s">
        <v>1172</v>
      </c>
      <c r="CM89" s="192" t="s">
        <v>1173</v>
      </c>
      <c r="CN89" s="192" t="s">
        <v>1174</v>
      </c>
      <c r="CO89" s="64"/>
      <c r="CP89" s="64"/>
      <c r="CQ89" s="64"/>
      <c r="CR89" s="64"/>
      <c r="CS89" s="192">
        <v>0</v>
      </c>
      <c r="CT89" s="64"/>
      <c r="CU89" s="64"/>
      <c r="CV89" s="64"/>
      <c r="CW89" s="64"/>
      <c r="CX89" s="64"/>
      <c r="CY89" s="64"/>
      <c r="CZ89" s="64"/>
      <c r="DA89" s="64"/>
      <c r="DB89" s="64"/>
      <c r="DC89" s="64"/>
      <c r="DD89" s="64"/>
      <c r="DE89" s="64"/>
      <c r="DF89" s="64"/>
      <c r="DG89" s="64"/>
      <c r="DH89" s="64"/>
      <c r="DI89" s="64"/>
      <c r="DJ89" s="64"/>
      <c r="DK89" s="64"/>
      <c r="DL89" s="64"/>
      <c r="DM89" s="64"/>
      <c r="DN89" s="64"/>
      <c r="DO89" s="64"/>
      <c r="DP89" s="64"/>
      <c r="DQ89" s="192">
        <v>13</v>
      </c>
      <c r="DR89" s="64"/>
      <c r="DS89" s="215">
        <v>26505882</v>
      </c>
      <c r="DT89" s="195">
        <v>26505882</v>
      </c>
      <c r="DU89" s="195"/>
      <c r="DV89" s="4">
        <v>1</v>
      </c>
      <c r="DW89" s="4">
        <v>0</v>
      </c>
      <c r="DX89" s="9">
        <v>0</v>
      </c>
      <c r="DY89" s="9">
        <v>1</v>
      </c>
      <c r="DZ89" s="9">
        <v>1.0000100000000001</v>
      </c>
      <c r="EA89" s="9">
        <v>0</v>
      </c>
      <c r="EB89" s="9" t="s">
        <v>1678</v>
      </c>
      <c r="EC89" s="9">
        <v>0.5</v>
      </c>
      <c r="ED89" s="71"/>
      <c r="EF89" s="42" t="str">
        <f t="shared" si="2"/>
        <v>1</v>
      </c>
      <c r="EG89" s="42" t="str">
        <f t="shared" si="3"/>
        <v>Producto</v>
      </c>
    </row>
    <row r="90" spans="1:137" s="42" customFormat="1" ht="153" customHeight="1" x14ac:dyDescent="0.3">
      <c r="A90" s="29" t="s">
        <v>1175</v>
      </c>
      <c r="B90" s="165" t="s">
        <v>1176</v>
      </c>
      <c r="C90" s="29" t="s">
        <v>607</v>
      </c>
      <c r="D90" s="30"/>
      <c r="E90" s="30"/>
      <c r="F90" s="29" t="s">
        <v>83</v>
      </c>
      <c r="G90" s="29" t="s">
        <v>83</v>
      </c>
      <c r="H90" s="29" t="s">
        <v>1177</v>
      </c>
      <c r="I90" s="29" t="s">
        <v>1178</v>
      </c>
      <c r="J90" s="63">
        <v>1</v>
      </c>
      <c r="K90" s="31" t="s">
        <v>1179</v>
      </c>
      <c r="L90" s="31" t="s">
        <v>1180</v>
      </c>
      <c r="M90" s="31" t="s">
        <v>1181</v>
      </c>
      <c r="N90" s="31" t="s">
        <v>253</v>
      </c>
      <c r="O90" s="31" t="s">
        <v>215</v>
      </c>
      <c r="P90" s="31">
        <v>8750</v>
      </c>
      <c r="Q90" s="31" t="s">
        <v>1075</v>
      </c>
      <c r="R90" s="34">
        <v>44927</v>
      </c>
      <c r="S90" s="34">
        <v>46387</v>
      </c>
      <c r="T90" s="34"/>
      <c r="U90" s="34"/>
      <c r="V90" s="34"/>
      <c r="W90" s="34"/>
      <c r="X90" s="63">
        <v>10000</v>
      </c>
      <c r="Y90" s="63">
        <v>2000</v>
      </c>
      <c r="Z90" s="63">
        <v>5000</v>
      </c>
      <c r="AA90" s="63">
        <v>8000</v>
      </c>
      <c r="AB90" s="63">
        <v>10000</v>
      </c>
      <c r="AC90" s="63">
        <v>10000</v>
      </c>
      <c r="AD90" s="101">
        <v>2500</v>
      </c>
      <c r="AE90" s="101">
        <v>2500</v>
      </c>
      <c r="AF90" s="101">
        <v>2500</v>
      </c>
      <c r="AG90" s="101">
        <v>2500</v>
      </c>
      <c r="AH90" s="63">
        <v>10000</v>
      </c>
      <c r="AI90" s="13"/>
      <c r="AJ90" s="13"/>
      <c r="AK90" s="13"/>
      <c r="AL90" s="13"/>
      <c r="AM90" s="63">
        <v>10000</v>
      </c>
      <c r="AN90" s="101">
        <v>40000</v>
      </c>
      <c r="AO90" s="64">
        <v>1669</v>
      </c>
      <c r="AP90" s="59" t="s">
        <v>1182</v>
      </c>
      <c r="AQ90" s="36"/>
      <c r="AR90" s="36"/>
      <c r="AS90" s="64">
        <v>5409</v>
      </c>
      <c r="AT90" s="59" t="s">
        <v>1183</v>
      </c>
      <c r="AU90" s="36"/>
      <c r="AV90" s="36"/>
      <c r="AW90" s="64">
        <v>4494</v>
      </c>
      <c r="AX90" s="75" t="s">
        <v>1184</v>
      </c>
      <c r="AY90" s="36"/>
      <c r="AZ90" s="36"/>
      <c r="BA90" s="64">
        <v>3129</v>
      </c>
      <c r="BB90" s="75" t="s">
        <v>1185</v>
      </c>
      <c r="BC90" s="36"/>
      <c r="BD90" s="36"/>
      <c r="BE90" s="64">
        <v>14701</v>
      </c>
      <c r="BF90" s="75" t="s">
        <v>1186</v>
      </c>
      <c r="BG90" s="75"/>
      <c r="BH90" s="75"/>
      <c r="BI90" s="64">
        <v>2006</v>
      </c>
      <c r="BJ90" s="60" t="s">
        <v>1187</v>
      </c>
      <c r="BK90" s="36"/>
      <c r="BL90" s="36"/>
      <c r="BM90" s="64">
        <v>6654</v>
      </c>
      <c r="BN90" s="75" t="s">
        <v>1188</v>
      </c>
      <c r="BO90" s="36"/>
      <c r="BP90" s="36"/>
      <c r="BQ90" s="64">
        <v>4002</v>
      </c>
      <c r="BR90" s="75" t="s">
        <v>1189</v>
      </c>
      <c r="BS90" s="36"/>
      <c r="BT90" s="36"/>
      <c r="BU90" s="64">
        <v>3117</v>
      </c>
      <c r="BV90" s="75" t="s">
        <v>1190</v>
      </c>
      <c r="BW90" s="36"/>
      <c r="BX90" s="36"/>
      <c r="BY90" s="64">
        <v>15779</v>
      </c>
      <c r="BZ90" s="75" t="s">
        <v>1191</v>
      </c>
      <c r="CA90" s="75"/>
      <c r="CB90" s="75"/>
      <c r="CC90" s="59">
        <v>2078</v>
      </c>
      <c r="CD90" s="166" t="s">
        <v>1192</v>
      </c>
      <c r="CE90" s="166" t="s">
        <v>1193</v>
      </c>
      <c r="CF90" s="36" t="s">
        <v>1194</v>
      </c>
      <c r="CG90" s="64">
        <v>4423</v>
      </c>
      <c r="CH90" s="36" t="s">
        <v>1195</v>
      </c>
      <c r="CI90" s="36" t="s">
        <v>1196</v>
      </c>
      <c r="CJ90" s="36" t="s">
        <v>1194</v>
      </c>
      <c r="CK90" s="64">
        <v>4444</v>
      </c>
      <c r="CL90" s="36" t="s">
        <v>1197</v>
      </c>
      <c r="CM90" s="36" t="s">
        <v>1198</v>
      </c>
      <c r="CN90" s="36" t="s">
        <v>1194</v>
      </c>
      <c r="CO90" s="59"/>
      <c r="CP90" s="36"/>
      <c r="CQ90" s="36"/>
      <c r="CR90" s="36"/>
      <c r="CS90" s="64">
        <v>10945</v>
      </c>
      <c r="CT90" s="59"/>
      <c r="CU90" s="59"/>
      <c r="CV90" s="36"/>
      <c r="CW90" s="59"/>
      <c r="CX90" s="36"/>
      <c r="CY90" s="36"/>
      <c r="CZ90" s="36"/>
      <c r="DA90" s="59"/>
      <c r="DB90" s="36"/>
      <c r="DC90" s="36"/>
      <c r="DD90" s="36"/>
      <c r="DE90" s="59"/>
      <c r="DF90" s="36"/>
      <c r="DG90" s="36"/>
      <c r="DH90" s="36"/>
      <c r="DI90" s="59"/>
      <c r="DJ90" s="36"/>
      <c r="DK90" s="36"/>
      <c r="DL90" s="36"/>
      <c r="DM90" s="59"/>
      <c r="DN90" s="59"/>
      <c r="DO90" s="59"/>
      <c r="DP90" s="36"/>
      <c r="DQ90" s="64">
        <v>41425</v>
      </c>
      <c r="DR90" s="36"/>
      <c r="DS90" s="215">
        <v>49999994</v>
      </c>
      <c r="DT90" s="6">
        <v>49999994</v>
      </c>
      <c r="DU90" s="6" t="s">
        <v>1199</v>
      </c>
      <c r="DV90" s="4">
        <v>1</v>
      </c>
      <c r="DW90" s="4" t="s">
        <v>288</v>
      </c>
      <c r="DX90" s="9">
        <v>1.0000100000000001</v>
      </c>
      <c r="DY90" s="9">
        <v>1.0000100000000001</v>
      </c>
      <c r="DZ90" s="9">
        <v>1.0000100000000001</v>
      </c>
      <c r="EA90" s="9">
        <v>1.0000100000000001</v>
      </c>
      <c r="EB90" s="9" t="s">
        <v>1678</v>
      </c>
      <c r="EC90" s="9">
        <v>1.0000100000000001</v>
      </c>
      <c r="ED90" s="59"/>
      <c r="EF90" s="42" t="str">
        <f t="shared" si="2"/>
        <v>4</v>
      </c>
      <c r="EG90" s="42" t="str">
        <f t="shared" si="3"/>
        <v>Producto</v>
      </c>
    </row>
    <row r="91" spans="1:137" s="42" customFormat="1" ht="145.5" customHeight="1" x14ac:dyDescent="0.3">
      <c r="A91" s="29" t="s">
        <v>1175</v>
      </c>
      <c r="B91" s="165" t="s">
        <v>1176</v>
      </c>
      <c r="C91" s="29" t="s">
        <v>607</v>
      </c>
      <c r="D91" s="30"/>
      <c r="E91" s="30"/>
      <c r="F91" s="29" t="s">
        <v>83</v>
      </c>
      <c r="G91" s="29" t="s">
        <v>83</v>
      </c>
      <c r="H91" s="29" t="s">
        <v>1177</v>
      </c>
      <c r="I91" s="29" t="s">
        <v>1178</v>
      </c>
      <c r="J91" s="63">
        <v>2</v>
      </c>
      <c r="K91" s="167" t="s">
        <v>1200</v>
      </c>
      <c r="L91" s="31" t="s">
        <v>1201</v>
      </c>
      <c r="M91" s="31" t="s">
        <v>1202</v>
      </c>
      <c r="N91" s="31" t="s">
        <v>253</v>
      </c>
      <c r="O91" s="31" t="s">
        <v>215</v>
      </c>
      <c r="P91" s="31">
        <v>60000</v>
      </c>
      <c r="Q91" s="31" t="s">
        <v>1075</v>
      </c>
      <c r="R91" s="34">
        <v>44927</v>
      </c>
      <c r="S91" s="34">
        <v>46387</v>
      </c>
      <c r="T91" s="34"/>
      <c r="U91" s="34"/>
      <c r="V91" s="34"/>
      <c r="W91" s="34"/>
      <c r="X91" s="63">
        <v>75000</v>
      </c>
      <c r="Y91" s="63">
        <v>18750</v>
      </c>
      <c r="Z91" s="63">
        <v>37500</v>
      </c>
      <c r="AA91" s="63">
        <v>56250</v>
      </c>
      <c r="AB91" s="63">
        <v>75000</v>
      </c>
      <c r="AC91" s="63">
        <v>75000</v>
      </c>
      <c r="AD91" s="101">
        <v>18750</v>
      </c>
      <c r="AE91" s="101">
        <v>18750</v>
      </c>
      <c r="AF91" s="101">
        <v>18750</v>
      </c>
      <c r="AG91" s="101">
        <v>18750</v>
      </c>
      <c r="AH91" s="63">
        <v>75000</v>
      </c>
      <c r="AI91" s="13"/>
      <c r="AJ91" s="13"/>
      <c r="AK91" s="13"/>
      <c r="AL91" s="13"/>
      <c r="AM91" s="63">
        <v>75000</v>
      </c>
      <c r="AN91" s="101">
        <v>300000</v>
      </c>
      <c r="AO91" s="64">
        <v>20994</v>
      </c>
      <c r="AP91" s="59" t="s">
        <v>1203</v>
      </c>
      <c r="AQ91" s="36"/>
      <c r="AR91" s="36"/>
      <c r="AS91" s="64">
        <v>22766</v>
      </c>
      <c r="AT91" s="59" t="s">
        <v>1204</v>
      </c>
      <c r="AU91" s="36"/>
      <c r="AV91" s="36"/>
      <c r="AW91" s="64">
        <v>25759</v>
      </c>
      <c r="AX91" s="75" t="s">
        <v>1205</v>
      </c>
      <c r="AY91" s="36"/>
      <c r="AZ91" s="36"/>
      <c r="BA91" s="64">
        <v>21411</v>
      </c>
      <c r="BB91" s="75" t="s">
        <v>1206</v>
      </c>
      <c r="BC91" s="36"/>
      <c r="BD91" s="36"/>
      <c r="BE91" s="64">
        <v>90735</v>
      </c>
      <c r="BF91" s="75" t="s">
        <v>1207</v>
      </c>
      <c r="BG91" s="75"/>
      <c r="BH91" s="75"/>
      <c r="BI91" s="64">
        <v>21053</v>
      </c>
      <c r="BJ91" s="75" t="s">
        <v>1208</v>
      </c>
      <c r="BK91" s="36"/>
      <c r="BL91" s="36"/>
      <c r="BM91" s="64">
        <v>30828</v>
      </c>
      <c r="BN91" s="75" t="s">
        <v>1209</v>
      </c>
      <c r="BO91" s="36"/>
      <c r="BP91" s="36"/>
      <c r="BQ91" s="64">
        <v>30843</v>
      </c>
      <c r="BR91" s="75" t="s">
        <v>1210</v>
      </c>
      <c r="BS91" s="36"/>
      <c r="BT91" s="36"/>
      <c r="BU91" s="64">
        <v>28236</v>
      </c>
      <c r="BV91" s="75" t="s">
        <v>1211</v>
      </c>
      <c r="BW91" s="36"/>
      <c r="BX91" s="36"/>
      <c r="BY91" s="64">
        <v>110960</v>
      </c>
      <c r="BZ91" s="75" t="s">
        <v>1212</v>
      </c>
      <c r="CA91" s="75"/>
      <c r="CB91" s="75"/>
      <c r="CC91" s="59">
        <v>26308</v>
      </c>
      <c r="CD91" s="166" t="s">
        <v>1213</v>
      </c>
      <c r="CE91" s="166" t="s">
        <v>1214</v>
      </c>
      <c r="CF91" s="166" t="s">
        <v>1215</v>
      </c>
      <c r="CG91" s="64">
        <v>34909</v>
      </c>
      <c r="CH91" s="36" t="s">
        <v>1216</v>
      </c>
      <c r="CI91" s="36" t="s">
        <v>1214</v>
      </c>
      <c r="CJ91" s="36" t="s">
        <v>1217</v>
      </c>
      <c r="CK91" s="64">
        <v>38221</v>
      </c>
      <c r="CL91" s="36" t="s">
        <v>1218</v>
      </c>
      <c r="CM91" s="36" t="s">
        <v>1219</v>
      </c>
      <c r="CN91" s="36" t="s">
        <v>1217</v>
      </c>
      <c r="CO91" s="59"/>
      <c r="CP91" s="36"/>
      <c r="CQ91" s="36"/>
      <c r="CR91" s="36"/>
      <c r="CS91" s="64">
        <v>99438</v>
      </c>
      <c r="CT91" s="59"/>
      <c r="CU91" s="59"/>
      <c r="CV91" s="36"/>
      <c r="CW91" s="59"/>
      <c r="CX91" s="36"/>
      <c r="CY91" s="36"/>
      <c r="CZ91" s="36"/>
      <c r="DA91" s="59"/>
      <c r="DB91" s="36"/>
      <c r="DC91" s="36"/>
      <c r="DD91" s="36"/>
      <c r="DE91" s="59"/>
      <c r="DF91" s="36"/>
      <c r="DG91" s="36"/>
      <c r="DH91" s="36"/>
      <c r="DI91" s="59"/>
      <c r="DJ91" s="36"/>
      <c r="DK91" s="36"/>
      <c r="DL91" s="36"/>
      <c r="DM91" s="59"/>
      <c r="DN91" s="59"/>
      <c r="DO91" s="59"/>
      <c r="DP91" s="36"/>
      <c r="DQ91" s="64">
        <v>301133</v>
      </c>
      <c r="DR91" s="36"/>
      <c r="DS91" s="6">
        <v>0</v>
      </c>
      <c r="DT91" s="6"/>
      <c r="DU91" s="6"/>
      <c r="DV91" s="4" t="s">
        <v>288</v>
      </c>
      <c r="DW91" s="4" t="s">
        <v>288</v>
      </c>
      <c r="DX91" s="9">
        <v>1.0000100000000001</v>
      </c>
      <c r="DY91" s="9">
        <v>1.0000100000000001</v>
      </c>
      <c r="DZ91" s="9">
        <v>1.0000100000000001</v>
      </c>
      <c r="EA91" s="9">
        <v>1.0000100000000001</v>
      </c>
      <c r="EB91" s="9" t="s">
        <v>1678</v>
      </c>
      <c r="EC91" s="9">
        <v>1.0000100000000001</v>
      </c>
      <c r="ED91" s="37"/>
      <c r="EF91" s="42" t="str">
        <f t="shared" si="2"/>
        <v>4</v>
      </c>
      <c r="EG91" s="42" t="str">
        <f t="shared" si="3"/>
        <v>Producto</v>
      </c>
    </row>
    <row r="92" spans="1:137" s="174" customFormat="1" ht="222" customHeight="1" x14ac:dyDescent="0.3">
      <c r="A92" s="163" t="s">
        <v>1175</v>
      </c>
      <c r="B92" s="168" t="s">
        <v>1176</v>
      </c>
      <c r="C92" s="163" t="s">
        <v>607</v>
      </c>
      <c r="D92" s="76"/>
      <c r="E92" s="76"/>
      <c r="F92" s="163" t="s">
        <v>83</v>
      </c>
      <c r="G92" s="163" t="s">
        <v>83</v>
      </c>
      <c r="H92" s="163" t="s">
        <v>1177</v>
      </c>
      <c r="I92" s="163" t="s">
        <v>1178</v>
      </c>
      <c r="J92" s="169">
        <v>3</v>
      </c>
      <c r="K92" s="32" t="s">
        <v>1220</v>
      </c>
      <c r="L92" s="32" t="s">
        <v>1221</v>
      </c>
      <c r="M92" s="32" t="s">
        <v>1222</v>
      </c>
      <c r="N92" s="32" t="s">
        <v>253</v>
      </c>
      <c r="O92" s="32" t="s">
        <v>215</v>
      </c>
      <c r="P92" s="32" t="s">
        <v>83</v>
      </c>
      <c r="Q92" s="32" t="s">
        <v>1075</v>
      </c>
      <c r="R92" s="170">
        <v>44927</v>
      </c>
      <c r="S92" s="170">
        <v>46387</v>
      </c>
      <c r="T92" s="170"/>
      <c r="U92" s="170"/>
      <c r="V92" s="170"/>
      <c r="W92" s="170"/>
      <c r="X92" s="169">
        <v>500</v>
      </c>
      <c r="Y92" s="169">
        <v>125</v>
      </c>
      <c r="Z92" s="169">
        <v>250</v>
      </c>
      <c r="AA92" s="169">
        <v>375</v>
      </c>
      <c r="AB92" s="169">
        <v>500</v>
      </c>
      <c r="AC92" s="169">
        <v>500</v>
      </c>
      <c r="AD92" s="171">
        <v>125</v>
      </c>
      <c r="AE92" s="171">
        <v>125</v>
      </c>
      <c r="AF92" s="171">
        <v>125</v>
      </c>
      <c r="AG92" s="171">
        <v>125</v>
      </c>
      <c r="AH92" s="169">
        <v>500</v>
      </c>
      <c r="AI92" s="172"/>
      <c r="AJ92" s="172"/>
      <c r="AK92" s="172"/>
      <c r="AL92" s="172"/>
      <c r="AM92" s="169">
        <v>500</v>
      </c>
      <c r="AN92" s="171">
        <v>2000</v>
      </c>
      <c r="AO92" s="87">
        <v>225</v>
      </c>
      <c r="AP92" s="37" t="s">
        <v>1223</v>
      </c>
      <c r="AQ92" s="40"/>
      <c r="AR92" s="40"/>
      <c r="AS92" s="87">
        <v>182</v>
      </c>
      <c r="AT92" s="37" t="s">
        <v>1224</v>
      </c>
      <c r="AU92" s="40"/>
      <c r="AV92" s="40"/>
      <c r="AW92" s="87">
        <v>230</v>
      </c>
      <c r="AX92" s="122" t="s">
        <v>1225</v>
      </c>
      <c r="AY92" s="79"/>
      <c r="AZ92" s="79"/>
      <c r="BA92" s="87">
        <v>242</v>
      </c>
      <c r="BB92" s="122" t="s">
        <v>1226</v>
      </c>
      <c r="BC92" s="79"/>
      <c r="BD92" s="79"/>
      <c r="BE92" s="87">
        <v>879</v>
      </c>
      <c r="BF92" s="122" t="s">
        <v>1227</v>
      </c>
      <c r="BG92" s="122"/>
      <c r="BH92" s="122"/>
      <c r="BI92" s="87">
        <v>177</v>
      </c>
      <c r="BJ92" s="122" t="s">
        <v>1228</v>
      </c>
      <c r="BK92" s="40"/>
      <c r="BL92" s="40"/>
      <c r="BM92" s="87">
        <v>215</v>
      </c>
      <c r="BN92" s="122" t="s">
        <v>1229</v>
      </c>
      <c r="BO92" s="40"/>
      <c r="BP92" s="40"/>
      <c r="BQ92" s="87">
        <v>275</v>
      </c>
      <c r="BR92" s="122" t="s">
        <v>1230</v>
      </c>
      <c r="BS92" s="40"/>
      <c r="BT92" s="40"/>
      <c r="BU92" s="87">
        <v>191</v>
      </c>
      <c r="BV92" s="122" t="s">
        <v>1231</v>
      </c>
      <c r="BW92" s="40"/>
      <c r="BX92" s="40"/>
      <c r="BY92" s="87">
        <v>858</v>
      </c>
      <c r="BZ92" s="122" t="s">
        <v>1232</v>
      </c>
      <c r="CA92" s="122"/>
      <c r="CB92" s="122"/>
      <c r="CC92" s="59">
        <v>229</v>
      </c>
      <c r="CD92" s="166" t="s">
        <v>1233</v>
      </c>
      <c r="CE92" s="40" t="s">
        <v>1234</v>
      </c>
      <c r="CF92" s="166" t="s">
        <v>1235</v>
      </c>
      <c r="CG92" s="64">
        <v>262</v>
      </c>
      <c r="CH92" s="40" t="s">
        <v>1236</v>
      </c>
      <c r="CI92" s="40" t="s">
        <v>1234</v>
      </c>
      <c r="CJ92" s="40" t="s">
        <v>1217</v>
      </c>
      <c r="CK92" s="64">
        <v>335</v>
      </c>
      <c r="CL92" s="40" t="s">
        <v>1237</v>
      </c>
      <c r="CM92" s="40" t="s">
        <v>1238</v>
      </c>
      <c r="CN92" s="40" t="s">
        <v>1217</v>
      </c>
      <c r="CO92" s="37"/>
      <c r="CP92" s="40"/>
      <c r="CQ92" s="40"/>
      <c r="CR92" s="40"/>
      <c r="CS92" s="64">
        <v>826</v>
      </c>
      <c r="CT92" s="37"/>
      <c r="CU92" s="37"/>
      <c r="CV92" s="40"/>
      <c r="CW92" s="37"/>
      <c r="CX92" s="40"/>
      <c r="CY92" s="40"/>
      <c r="CZ92" s="40"/>
      <c r="DA92" s="37"/>
      <c r="DB92" s="40"/>
      <c r="DC92" s="40"/>
      <c r="DD92" s="40"/>
      <c r="DE92" s="37"/>
      <c r="DF92" s="40"/>
      <c r="DG92" s="40"/>
      <c r="DH92" s="40"/>
      <c r="DI92" s="37"/>
      <c r="DJ92" s="40"/>
      <c r="DK92" s="40"/>
      <c r="DL92" s="40"/>
      <c r="DM92" s="37"/>
      <c r="DN92" s="37"/>
      <c r="DO92" s="37"/>
      <c r="DP92" s="40"/>
      <c r="DQ92" s="87">
        <v>2563</v>
      </c>
      <c r="DR92" s="40"/>
      <c r="DS92" s="173">
        <v>49999994</v>
      </c>
      <c r="DT92" s="173">
        <v>59090902</v>
      </c>
      <c r="DU92" s="173">
        <v>37878783</v>
      </c>
      <c r="DV92" s="79">
        <v>1.1818181818181819</v>
      </c>
      <c r="DW92" s="79">
        <v>0.75757575090909013</v>
      </c>
      <c r="DX92" s="9">
        <v>1.0000100000000001</v>
      </c>
      <c r="DY92" s="9">
        <v>1.0000100000000001</v>
      </c>
      <c r="DZ92" s="9">
        <v>1.0000100000000001</v>
      </c>
      <c r="EA92" s="9">
        <v>1.0000100000000001</v>
      </c>
      <c r="EB92" s="9" t="s">
        <v>1678</v>
      </c>
      <c r="EC92" s="9">
        <v>1.0000100000000001</v>
      </c>
      <c r="ED92" s="37"/>
      <c r="EF92" s="174" t="str">
        <f t="shared" si="2"/>
        <v>4</v>
      </c>
      <c r="EG92" s="174" t="str">
        <f t="shared" si="3"/>
        <v>Producto</v>
      </c>
    </row>
    <row r="93" spans="1:137" s="42" customFormat="1" ht="141" customHeight="1" x14ac:dyDescent="0.3">
      <c r="A93" s="29" t="s">
        <v>1175</v>
      </c>
      <c r="B93" s="165" t="s">
        <v>1176</v>
      </c>
      <c r="C93" s="29" t="s">
        <v>607</v>
      </c>
      <c r="D93" s="30"/>
      <c r="E93" s="30"/>
      <c r="F93" s="29" t="s">
        <v>83</v>
      </c>
      <c r="G93" s="29" t="s">
        <v>83</v>
      </c>
      <c r="H93" s="29" t="s">
        <v>1239</v>
      </c>
      <c r="I93" s="29" t="s">
        <v>1178</v>
      </c>
      <c r="J93" s="63">
        <v>4</v>
      </c>
      <c r="K93" s="31" t="s">
        <v>1240</v>
      </c>
      <c r="L93" s="31" t="s">
        <v>1241</v>
      </c>
      <c r="M93" s="31" t="s">
        <v>1242</v>
      </c>
      <c r="N93" s="31" t="s">
        <v>253</v>
      </c>
      <c r="O93" s="31" t="s">
        <v>215</v>
      </c>
      <c r="P93" s="31" t="s">
        <v>83</v>
      </c>
      <c r="Q93" s="31" t="s">
        <v>1075</v>
      </c>
      <c r="R93" s="34">
        <v>44927</v>
      </c>
      <c r="S93" s="34">
        <v>46387</v>
      </c>
      <c r="T93" s="34"/>
      <c r="U93" s="34"/>
      <c r="V93" s="34"/>
      <c r="W93" s="34"/>
      <c r="X93" s="63">
        <v>10</v>
      </c>
      <c r="Y93" s="63">
        <v>2</v>
      </c>
      <c r="Z93" s="63">
        <v>5</v>
      </c>
      <c r="AA93" s="63">
        <v>7</v>
      </c>
      <c r="AB93" s="63">
        <v>10</v>
      </c>
      <c r="AC93" s="63">
        <v>10</v>
      </c>
      <c r="AD93" s="101">
        <v>2</v>
      </c>
      <c r="AE93" s="101">
        <v>3</v>
      </c>
      <c r="AF93" s="101">
        <v>3</v>
      </c>
      <c r="AG93" s="101">
        <v>2</v>
      </c>
      <c r="AH93" s="63">
        <v>10</v>
      </c>
      <c r="AI93" s="13"/>
      <c r="AJ93" s="13"/>
      <c r="AK93" s="13"/>
      <c r="AL93" s="13"/>
      <c r="AM93" s="63">
        <v>10</v>
      </c>
      <c r="AN93" s="101">
        <v>40</v>
      </c>
      <c r="AO93" s="64">
        <v>2</v>
      </c>
      <c r="AP93" s="59" t="s">
        <v>1243</v>
      </c>
      <c r="AQ93" s="36"/>
      <c r="AR93" s="36"/>
      <c r="AS93" s="64">
        <v>3</v>
      </c>
      <c r="AT93" s="59" t="s">
        <v>1244</v>
      </c>
      <c r="AU93" s="36"/>
      <c r="AV93" s="36"/>
      <c r="AW93" s="64">
        <v>2</v>
      </c>
      <c r="AX93" s="75" t="s">
        <v>1245</v>
      </c>
      <c r="AY93" s="36"/>
      <c r="AZ93" s="36"/>
      <c r="BA93" s="64">
        <v>3</v>
      </c>
      <c r="BB93" s="75" t="s">
        <v>1246</v>
      </c>
      <c r="BC93" s="36"/>
      <c r="BD93" s="36"/>
      <c r="BE93" s="64">
        <v>10</v>
      </c>
      <c r="BF93" s="75" t="s">
        <v>1247</v>
      </c>
      <c r="BG93" s="75"/>
      <c r="BH93" s="75"/>
      <c r="BI93" s="64">
        <v>2</v>
      </c>
      <c r="BJ93" s="75" t="s">
        <v>1248</v>
      </c>
      <c r="BK93" s="36"/>
      <c r="BL93" s="36"/>
      <c r="BM93" s="64">
        <v>3</v>
      </c>
      <c r="BN93" s="75" t="s">
        <v>1249</v>
      </c>
      <c r="BO93" s="36"/>
      <c r="BP93" s="36"/>
      <c r="BQ93" s="64">
        <v>3</v>
      </c>
      <c r="BR93" s="75" t="s">
        <v>1250</v>
      </c>
      <c r="BS93" s="36"/>
      <c r="BT93" s="36"/>
      <c r="BU93" s="64">
        <v>2</v>
      </c>
      <c r="BV93" s="75" t="s">
        <v>1251</v>
      </c>
      <c r="BW93" s="36"/>
      <c r="BX93" s="36"/>
      <c r="BY93" s="64">
        <v>10</v>
      </c>
      <c r="BZ93" s="75" t="s">
        <v>1252</v>
      </c>
      <c r="CA93" s="75"/>
      <c r="CB93" s="75"/>
      <c r="CC93" s="59">
        <v>2</v>
      </c>
      <c r="CD93" s="166" t="s">
        <v>1253</v>
      </c>
      <c r="CE93" s="36" t="s">
        <v>1254</v>
      </c>
      <c r="CF93" s="36" t="s">
        <v>1255</v>
      </c>
      <c r="CG93" s="88">
        <v>3</v>
      </c>
      <c r="CH93" s="36" t="s">
        <v>1256</v>
      </c>
      <c r="CI93" s="36" t="s">
        <v>1254</v>
      </c>
      <c r="CJ93" s="36" t="s">
        <v>1217</v>
      </c>
      <c r="CK93" s="64">
        <v>3</v>
      </c>
      <c r="CL93" s="36" t="s">
        <v>1257</v>
      </c>
      <c r="CM93" s="36" t="s">
        <v>1254</v>
      </c>
      <c r="CN93" s="36" t="s">
        <v>1217</v>
      </c>
      <c r="CO93" s="59"/>
      <c r="CP93" s="36"/>
      <c r="CQ93" s="36"/>
      <c r="CR93" s="36"/>
      <c r="CS93" s="64">
        <v>8</v>
      </c>
      <c r="CT93" s="59"/>
      <c r="CU93" s="59"/>
      <c r="CV93" s="36"/>
      <c r="CW93" s="59"/>
      <c r="CX93" s="36"/>
      <c r="CY93" s="36"/>
      <c r="CZ93" s="36"/>
      <c r="DA93" s="59"/>
      <c r="DB93" s="36"/>
      <c r="DC93" s="36"/>
      <c r="DD93" s="36"/>
      <c r="DE93" s="59"/>
      <c r="DF93" s="36"/>
      <c r="DG93" s="36"/>
      <c r="DH93" s="36"/>
      <c r="DI93" s="59"/>
      <c r="DJ93" s="36"/>
      <c r="DK93" s="36"/>
      <c r="DL93" s="36"/>
      <c r="DM93" s="59"/>
      <c r="DN93" s="59"/>
      <c r="DO93" s="59"/>
      <c r="DP93" s="36"/>
      <c r="DQ93" s="64">
        <v>28</v>
      </c>
      <c r="DR93" s="36"/>
      <c r="DS93" s="6">
        <v>0</v>
      </c>
      <c r="DT93" s="6"/>
      <c r="DU93" s="6"/>
      <c r="DV93" s="4" t="s">
        <v>288</v>
      </c>
      <c r="DW93" s="4" t="s">
        <v>288</v>
      </c>
      <c r="DX93" s="9">
        <v>1</v>
      </c>
      <c r="DY93" s="9">
        <v>1</v>
      </c>
      <c r="DZ93" s="9">
        <v>1</v>
      </c>
      <c r="EA93" s="9">
        <v>0.8</v>
      </c>
      <c r="EB93" s="9" t="s">
        <v>1678</v>
      </c>
      <c r="EC93" s="9">
        <v>0.7</v>
      </c>
      <c r="ED93" s="59"/>
      <c r="EF93" s="42" t="str">
        <f t="shared" si="2"/>
        <v>4</v>
      </c>
      <c r="EG93" s="42" t="str">
        <f t="shared" si="3"/>
        <v>Producto</v>
      </c>
    </row>
    <row r="94" spans="1:137" s="42" customFormat="1" ht="221.25" customHeight="1" x14ac:dyDescent="0.3">
      <c r="A94" s="29" t="s">
        <v>1175</v>
      </c>
      <c r="B94" s="165" t="s">
        <v>1176</v>
      </c>
      <c r="C94" s="29" t="s">
        <v>607</v>
      </c>
      <c r="D94" s="30"/>
      <c r="E94" s="30"/>
      <c r="F94" s="29" t="s">
        <v>83</v>
      </c>
      <c r="G94" s="29" t="s">
        <v>83</v>
      </c>
      <c r="H94" s="29" t="s">
        <v>1258</v>
      </c>
      <c r="I94" s="29" t="s">
        <v>84</v>
      </c>
      <c r="J94" s="63">
        <v>5</v>
      </c>
      <c r="K94" s="31" t="s">
        <v>1259</v>
      </c>
      <c r="L94" s="31" t="s">
        <v>1260</v>
      </c>
      <c r="M94" s="31" t="s">
        <v>1261</v>
      </c>
      <c r="N94" s="31" t="s">
        <v>253</v>
      </c>
      <c r="O94" s="31" t="s">
        <v>215</v>
      </c>
      <c r="P94" s="31" t="s">
        <v>83</v>
      </c>
      <c r="Q94" s="31" t="s">
        <v>196</v>
      </c>
      <c r="R94" s="34">
        <v>44927</v>
      </c>
      <c r="S94" s="34">
        <v>46387</v>
      </c>
      <c r="T94" s="34"/>
      <c r="U94" s="34"/>
      <c r="V94" s="34"/>
      <c r="W94" s="34"/>
      <c r="X94" s="35">
        <v>0.3</v>
      </c>
      <c r="Y94" s="35">
        <v>0.05</v>
      </c>
      <c r="Z94" s="35">
        <v>0.1</v>
      </c>
      <c r="AA94" s="35">
        <v>0.15</v>
      </c>
      <c r="AB94" s="35">
        <v>0.2</v>
      </c>
      <c r="AC94" s="35">
        <v>0.2</v>
      </c>
      <c r="AD94" s="13">
        <v>0</v>
      </c>
      <c r="AE94" s="13">
        <v>0</v>
      </c>
      <c r="AF94" s="13">
        <v>0.1</v>
      </c>
      <c r="AG94" s="13">
        <v>0.1</v>
      </c>
      <c r="AH94" s="35">
        <v>0.2</v>
      </c>
      <c r="AI94" s="13"/>
      <c r="AJ94" s="13"/>
      <c r="AK94" s="13"/>
      <c r="AL94" s="13"/>
      <c r="AM94" s="35">
        <v>0.3</v>
      </c>
      <c r="AN94" s="13">
        <v>1</v>
      </c>
      <c r="AO94" s="36">
        <v>0</v>
      </c>
      <c r="AP94" s="59" t="s">
        <v>1262</v>
      </c>
      <c r="AQ94" s="36"/>
      <c r="AR94" s="36"/>
      <c r="AS94" s="36">
        <v>0.1</v>
      </c>
      <c r="AT94" s="59" t="s">
        <v>1263</v>
      </c>
      <c r="AU94" s="36"/>
      <c r="AV94" s="36"/>
      <c r="AW94" s="36">
        <v>0.1</v>
      </c>
      <c r="AX94" s="75" t="s">
        <v>1264</v>
      </c>
      <c r="AY94" s="36"/>
      <c r="AZ94" s="36"/>
      <c r="BA94" s="36">
        <v>0.25</v>
      </c>
      <c r="BB94" s="75" t="s">
        <v>1265</v>
      </c>
      <c r="BC94" s="36"/>
      <c r="BD94" s="36"/>
      <c r="BE94" s="4">
        <v>0.45</v>
      </c>
      <c r="BF94" s="75" t="s">
        <v>1266</v>
      </c>
      <c r="BG94" s="75"/>
      <c r="BH94" s="75"/>
      <c r="BI94" s="4">
        <v>0.05</v>
      </c>
      <c r="BJ94" s="75" t="s">
        <v>1267</v>
      </c>
      <c r="BK94" s="36"/>
      <c r="BL94" s="36"/>
      <c r="BM94" s="4">
        <v>0.25</v>
      </c>
      <c r="BN94" s="75" t="s">
        <v>1268</v>
      </c>
      <c r="BO94" s="36"/>
      <c r="BP94" s="36"/>
      <c r="BQ94" s="4">
        <v>0</v>
      </c>
      <c r="BR94" s="75" t="s">
        <v>1269</v>
      </c>
      <c r="BS94" s="36"/>
      <c r="BT94" s="36"/>
      <c r="BU94" s="4">
        <v>0</v>
      </c>
      <c r="BV94" s="75" t="s">
        <v>1270</v>
      </c>
      <c r="BW94" s="36"/>
      <c r="BX94" s="36"/>
      <c r="BY94" s="4">
        <v>0.3</v>
      </c>
      <c r="BZ94" s="75" t="s">
        <v>1271</v>
      </c>
      <c r="CA94" s="75"/>
      <c r="CB94" s="75"/>
      <c r="CC94" s="36">
        <v>0</v>
      </c>
      <c r="CD94" s="166" t="s">
        <v>1270</v>
      </c>
      <c r="CE94" s="166" t="s">
        <v>1272</v>
      </c>
      <c r="CF94" s="36" t="s">
        <v>1273</v>
      </c>
      <c r="CG94" s="41">
        <v>0</v>
      </c>
      <c r="CH94" s="36" t="s">
        <v>1270</v>
      </c>
      <c r="CI94" s="36" t="s">
        <v>1272</v>
      </c>
      <c r="CJ94" s="36" t="s">
        <v>1273</v>
      </c>
      <c r="CK94" s="41">
        <v>0</v>
      </c>
      <c r="CL94" s="40" t="s">
        <v>1274</v>
      </c>
      <c r="CM94" s="36" t="s">
        <v>1272</v>
      </c>
      <c r="CN94" s="36" t="s">
        <v>1273</v>
      </c>
      <c r="CO94" s="36"/>
      <c r="CP94" s="36"/>
      <c r="CQ94" s="36"/>
      <c r="CR94" s="36"/>
      <c r="CS94" s="41">
        <v>0</v>
      </c>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4">
        <v>0.75</v>
      </c>
      <c r="DR94" s="36"/>
      <c r="DS94" s="6">
        <v>0</v>
      </c>
      <c r="DT94" s="6"/>
      <c r="DU94" s="6"/>
      <c r="DV94" s="4" t="s">
        <v>288</v>
      </c>
      <c r="DW94" s="4" t="s">
        <v>288</v>
      </c>
      <c r="DX94" s="9">
        <v>0</v>
      </c>
      <c r="DY94" s="9">
        <v>1.0000100000000001</v>
      </c>
      <c r="DZ94" s="9">
        <v>1.0000100000000001</v>
      </c>
      <c r="EA94" s="9">
        <v>0</v>
      </c>
      <c r="EB94" s="9" t="s">
        <v>1678</v>
      </c>
      <c r="EC94" s="9">
        <v>0.75</v>
      </c>
      <c r="ED94" s="59"/>
      <c r="EF94" s="42" t="str">
        <f t="shared" si="2"/>
        <v>6</v>
      </c>
      <c r="EG94" s="42" t="str">
        <f t="shared" si="3"/>
        <v>Producto</v>
      </c>
    </row>
    <row r="95" spans="1:137" s="42" customFormat="1" ht="99.9" customHeight="1" x14ac:dyDescent="0.3">
      <c r="A95" s="43" t="s">
        <v>1175</v>
      </c>
      <c r="B95" s="43" t="s">
        <v>1176</v>
      </c>
      <c r="C95" s="43" t="s">
        <v>607</v>
      </c>
      <c r="D95" s="44"/>
      <c r="E95" s="44"/>
      <c r="F95" s="43" t="s">
        <v>83</v>
      </c>
      <c r="G95" s="43" t="s">
        <v>83</v>
      </c>
      <c r="H95" s="43" t="s">
        <v>1275</v>
      </c>
      <c r="I95" s="43" t="s">
        <v>1276</v>
      </c>
      <c r="J95" s="116">
        <v>6</v>
      </c>
      <c r="K95" s="45" t="s">
        <v>1277</v>
      </c>
      <c r="L95" s="45" t="s">
        <v>1278</v>
      </c>
      <c r="M95" s="45" t="s">
        <v>1279</v>
      </c>
      <c r="N95" s="45" t="s">
        <v>253</v>
      </c>
      <c r="O95" s="45" t="s">
        <v>215</v>
      </c>
      <c r="P95" s="45" t="s">
        <v>83</v>
      </c>
      <c r="Q95" s="45" t="s">
        <v>90</v>
      </c>
      <c r="R95" s="48">
        <v>45078</v>
      </c>
      <c r="S95" s="48">
        <v>46387</v>
      </c>
      <c r="T95" s="48"/>
      <c r="U95" s="48"/>
      <c r="V95" s="48"/>
      <c r="W95" s="48"/>
      <c r="X95" s="49">
        <v>0.05</v>
      </c>
      <c r="Y95" s="49">
        <v>0</v>
      </c>
      <c r="Z95" s="49">
        <v>0</v>
      </c>
      <c r="AA95" s="49">
        <v>0</v>
      </c>
      <c r="AB95" s="49">
        <v>0</v>
      </c>
      <c r="AC95" s="49">
        <v>0</v>
      </c>
      <c r="AD95" s="14">
        <v>0</v>
      </c>
      <c r="AE95" s="14">
        <v>0</v>
      </c>
      <c r="AF95" s="14">
        <v>0</v>
      </c>
      <c r="AG95" s="14">
        <v>0</v>
      </c>
      <c r="AH95" s="49">
        <v>0</v>
      </c>
      <c r="AI95" s="116"/>
      <c r="AJ95" s="116"/>
      <c r="AK95" s="116"/>
      <c r="AL95" s="116"/>
      <c r="AM95" s="49">
        <v>0</v>
      </c>
      <c r="AN95" s="14">
        <v>0.05</v>
      </c>
      <c r="AO95" s="44">
        <v>0</v>
      </c>
      <c r="AP95" s="43" t="s">
        <v>1262</v>
      </c>
      <c r="AQ95" s="91"/>
      <c r="AR95" s="91"/>
      <c r="AS95" s="44">
        <v>0</v>
      </c>
      <c r="AT95" s="43" t="s">
        <v>1280</v>
      </c>
      <c r="AU95" s="91"/>
      <c r="AV95" s="91"/>
      <c r="AW95" s="44">
        <v>0</v>
      </c>
      <c r="AX95" s="175" t="s">
        <v>1281</v>
      </c>
      <c r="AY95" s="91"/>
      <c r="AZ95" s="91"/>
      <c r="BA95" s="44">
        <v>0.05</v>
      </c>
      <c r="BB95" s="175" t="s">
        <v>1282</v>
      </c>
      <c r="BC95" s="91"/>
      <c r="BD95" s="91"/>
      <c r="BE95" s="5">
        <v>0.05</v>
      </c>
      <c r="BF95" s="175" t="s">
        <v>1283</v>
      </c>
      <c r="BG95" s="175"/>
      <c r="BH95" s="175"/>
      <c r="BI95" s="5" t="s">
        <v>92</v>
      </c>
      <c r="BJ95" s="175" t="s">
        <v>1284</v>
      </c>
      <c r="BK95" s="91"/>
      <c r="BL95" s="91"/>
      <c r="BM95" s="5" t="s">
        <v>92</v>
      </c>
      <c r="BN95" s="175" t="s">
        <v>1285</v>
      </c>
      <c r="BO95" s="91"/>
      <c r="BP95" s="91"/>
      <c r="BQ95" s="5" t="s">
        <v>92</v>
      </c>
      <c r="BR95" s="175" t="s">
        <v>1286</v>
      </c>
      <c r="BS95" s="91"/>
      <c r="BT95" s="91"/>
      <c r="BU95" s="5" t="s">
        <v>92</v>
      </c>
      <c r="BV95" s="175" t="s">
        <v>1287</v>
      </c>
      <c r="BW95" s="91"/>
      <c r="BX95" s="91"/>
      <c r="BY95" s="91" t="s">
        <v>92</v>
      </c>
      <c r="BZ95" s="175" t="s">
        <v>1288</v>
      </c>
      <c r="CA95" s="175"/>
      <c r="CB95" s="175"/>
      <c r="CC95" s="91" t="s">
        <v>92</v>
      </c>
      <c r="CD95" s="176" t="s">
        <v>1289</v>
      </c>
      <c r="CE95" s="91" t="s">
        <v>1290</v>
      </c>
      <c r="CF95" s="91" t="s">
        <v>92</v>
      </c>
      <c r="CG95" s="51">
        <v>0</v>
      </c>
      <c r="CH95" s="91" t="s">
        <v>1289</v>
      </c>
      <c r="CI95" s="91" t="s">
        <v>1290</v>
      </c>
      <c r="CJ95" s="91" t="s">
        <v>92</v>
      </c>
      <c r="CK95" s="51"/>
      <c r="CL95" s="91"/>
      <c r="CM95" s="91"/>
      <c r="CN95" s="91"/>
      <c r="CO95" s="91"/>
      <c r="CP95" s="91"/>
      <c r="CQ95" s="91"/>
      <c r="CR95" s="91"/>
      <c r="CS95" s="51">
        <v>0</v>
      </c>
      <c r="CT95" s="91"/>
      <c r="CU95" s="91"/>
      <c r="CV95" s="91"/>
      <c r="CW95" s="91"/>
      <c r="CX95" s="91"/>
      <c r="CY95" s="91"/>
      <c r="CZ95" s="91"/>
      <c r="DA95" s="91"/>
      <c r="DB95" s="91"/>
      <c r="DC95" s="91"/>
      <c r="DD95" s="91"/>
      <c r="DE95" s="91"/>
      <c r="DF95" s="91"/>
      <c r="DG95" s="91"/>
      <c r="DH95" s="91"/>
      <c r="DI95" s="91"/>
      <c r="DJ95" s="91"/>
      <c r="DK95" s="91"/>
      <c r="DL95" s="91"/>
      <c r="DM95" s="91"/>
      <c r="DN95" s="91"/>
      <c r="DO95" s="91"/>
      <c r="DP95" s="91"/>
      <c r="DQ95" s="5">
        <v>0.05</v>
      </c>
      <c r="DR95" s="91"/>
      <c r="DS95" s="10">
        <v>0</v>
      </c>
      <c r="DT95" s="97">
        <v>0</v>
      </c>
      <c r="DU95" s="97">
        <v>0</v>
      </c>
      <c r="DV95" s="5" t="s">
        <v>288</v>
      </c>
      <c r="DW95" s="5" t="s">
        <v>288</v>
      </c>
      <c r="DX95" s="12" t="s">
        <v>1676</v>
      </c>
      <c r="DY95" s="12">
        <v>1</v>
      </c>
      <c r="DZ95" s="12" t="s">
        <v>1676</v>
      </c>
      <c r="EA95" s="12" t="s">
        <v>1676</v>
      </c>
      <c r="EB95" s="12" t="s">
        <v>1676</v>
      </c>
      <c r="EC95" s="12">
        <v>1</v>
      </c>
      <c r="ED95" s="43"/>
      <c r="EF95" s="98" t="str">
        <f t="shared" si="2"/>
        <v>1</v>
      </c>
      <c r="EG95" s="98" t="str">
        <f t="shared" si="3"/>
        <v>Producto</v>
      </c>
    </row>
    <row r="96" spans="1:137" s="42" customFormat="1" ht="174" customHeight="1" x14ac:dyDescent="0.3">
      <c r="A96" s="29" t="s">
        <v>1291</v>
      </c>
      <c r="B96" s="29" t="s">
        <v>1292</v>
      </c>
      <c r="C96" s="29" t="s">
        <v>1293</v>
      </c>
      <c r="D96" s="30" t="s">
        <v>1294</v>
      </c>
      <c r="E96" s="30" t="s">
        <v>1295</v>
      </c>
      <c r="F96" s="30" t="s">
        <v>1296</v>
      </c>
      <c r="G96" s="30" t="s">
        <v>92</v>
      </c>
      <c r="H96" s="30" t="s">
        <v>92</v>
      </c>
      <c r="I96" s="163" t="s">
        <v>84</v>
      </c>
      <c r="J96" s="63">
        <v>1</v>
      </c>
      <c r="K96" s="164" t="s">
        <v>1297</v>
      </c>
      <c r="L96" s="31" t="s">
        <v>1298</v>
      </c>
      <c r="M96" s="31" t="s">
        <v>1299</v>
      </c>
      <c r="N96" s="31" t="s">
        <v>253</v>
      </c>
      <c r="O96" s="31" t="s">
        <v>215</v>
      </c>
      <c r="P96" s="31">
        <v>12</v>
      </c>
      <c r="Q96" s="31" t="s">
        <v>216</v>
      </c>
      <c r="R96" s="34">
        <v>44927</v>
      </c>
      <c r="S96" s="34">
        <v>46387</v>
      </c>
      <c r="T96" s="34"/>
      <c r="U96" s="34"/>
      <c r="V96" s="34"/>
      <c r="W96" s="34"/>
      <c r="X96" s="63">
        <v>12</v>
      </c>
      <c r="Y96" s="63">
        <v>3</v>
      </c>
      <c r="Z96" s="63">
        <v>3</v>
      </c>
      <c r="AA96" s="63">
        <v>3</v>
      </c>
      <c r="AB96" s="63">
        <v>3</v>
      </c>
      <c r="AC96" s="63">
        <v>12</v>
      </c>
      <c r="AD96" s="63">
        <v>3</v>
      </c>
      <c r="AE96" s="63">
        <v>3</v>
      </c>
      <c r="AF96" s="63">
        <v>3</v>
      </c>
      <c r="AG96" s="63">
        <v>3</v>
      </c>
      <c r="AH96" s="63">
        <v>12</v>
      </c>
      <c r="AI96" s="13"/>
      <c r="AJ96" s="13"/>
      <c r="AK96" s="13"/>
      <c r="AL96" s="13"/>
      <c r="AM96" s="63">
        <v>12</v>
      </c>
      <c r="AN96" s="101">
        <v>48</v>
      </c>
      <c r="AO96" s="64">
        <v>3</v>
      </c>
      <c r="AP96" s="87" t="s">
        <v>1300</v>
      </c>
      <c r="AQ96" s="36"/>
      <c r="AR96" s="36"/>
      <c r="AS96" s="64">
        <v>3</v>
      </c>
      <c r="AT96" s="87" t="s">
        <v>1301</v>
      </c>
      <c r="AU96" s="36"/>
      <c r="AV96" s="36"/>
      <c r="AW96" s="64">
        <v>3</v>
      </c>
      <c r="AX96" s="87" t="s">
        <v>1302</v>
      </c>
      <c r="AY96" s="36"/>
      <c r="AZ96" s="36"/>
      <c r="BA96" s="64">
        <v>3</v>
      </c>
      <c r="BB96" s="87" t="s">
        <v>1303</v>
      </c>
      <c r="BC96" s="36"/>
      <c r="BD96" s="36"/>
      <c r="BE96" s="104">
        <v>12</v>
      </c>
      <c r="BF96" s="37" t="s">
        <v>1304</v>
      </c>
      <c r="BG96" s="36"/>
      <c r="BH96" s="36"/>
      <c r="BI96" s="64">
        <v>3</v>
      </c>
      <c r="BJ96" s="37" t="s">
        <v>1305</v>
      </c>
      <c r="BK96" s="36"/>
      <c r="BL96" s="36"/>
      <c r="BM96" s="64">
        <v>3</v>
      </c>
      <c r="BN96" s="37" t="s">
        <v>1306</v>
      </c>
      <c r="BO96" s="36"/>
      <c r="BP96" s="36"/>
      <c r="BQ96" s="64">
        <v>3</v>
      </c>
      <c r="BR96" s="37" t="s">
        <v>1307</v>
      </c>
      <c r="BS96" s="36"/>
      <c r="BT96" s="36"/>
      <c r="BU96" s="64">
        <v>3</v>
      </c>
      <c r="BV96" s="37" t="s">
        <v>1308</v>
      </c>
      <c r="BW96" s="36"/>
      <c r="BX96" s="36"/>
      <c r="BY96" s="64">
        <v>12</v>
      </c>
      <c r="BZ96" s="64" t="s">
        <v>1309</v>
      </c>
      <c r="CA96" s="36"/>
      <c r="CB96" s="36"/>
      <c r="CC96" s="64">
        <v>3</v>
      </c>
      <c r="CD96" s="36" t="s">
        <v>1310</v>
      </c>
      <c r="CE96" s="36"/>
      <c r="CF96" s="36"/>
      <c r="CG96" s="64">
        <v>3</v>
      </c>
      <c r="CH96" s="36" t="s">
        <v>1311</v>
      </c>
      <c r="CI96" s="36" t="s">
        <v>83</v>
      </c>
      <c r="CJ96" s="36" t="s">
        <v>83</v>
      </c>
      <c r="CK96" s="192">
        <v>3</v>
      </c>
      <c r="CL96" s="187" t="s">
        <v>1312</v>
      </c>
      <c r="CM96" s="187" t="s">
        <v>83</v>
      </c>
      <c r="CN96" s="187" t="s">
        <v>83</v>
      </c>
      <c r="CO96" s="36"/>
      <c r="CP96" s="36"/>
      <c r="CQ96" s="36"/>
      <c r="CR96" s="36"/>
      <c r="CS96" s="192">
        <v>9</v>
      </c>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192">
        <v>33</v>
      </c>
      <c r="DR96" s="36"/>
      <c r="DS96" s="215">
        <v>0</v>
      </c>
      <c r="DT96" s="195"/>
      <c r="DU96" s="195"/>
      <c r="DV96" s="4" t="s">
        <v>288</v>
      </c>
      <c r="DW96" s="4" t="s">
        <v>288</v>
      </c>
      <c r="DX96" s="9">
        <v>1</v>
      </c>
      <c r="DY96" s="9">
        <v>1</v>
      </c>
      <c r="DZ96" s="9">
        <v>1</v>
      </c>
      <c r="EA96" s="9">
        <v>0.75</v>
      </c>
      <c r="EB96" s="9" t="s">
        <v>1678</v>
      </c>
      <c r="EC96" s="9">
        <v>0.6875</v>
      </c>
      <c r="ED96" s="59"/>
      <c r="EF96" s="42" t="str">
        <f t="shared" si="2"/>
        <v>6</v>
      </c>
      <c r="EG96" s="42" t="str">
        <f t="shared" si="3"/>
        <v>Producto</v>
      </c>
    </row>
    <row r="97" spans="1:137" s="42" customFormat="1" ht="131.25" customHeight="1" x14ac:dyDescent="0.3">
      <c r="A97" s="43" t="s">
        <v>1291</v>
      </c>
      <c r="B97" s="44" t="s">
        <v>1313</v>
      </c>
      <c r="C97" s="44" t="s">
        <v>1314</v>
      </c>
      <c r="D97" s="44" t="s">
        <v>1315</v>
      </c>
      <c r="E97" s="44" t="s">
        <v>1316</v>
      </c>
      <c r="F97" s="44" t="s">
        <v>1317</v>
      </c>
      <c r="G97" s="44" t="s">
        <v>1318</v>
      </c>
      <c r="H97" s="44" t="s">
        <v>1318</v>
      </c>
      <c r="I97" s="43" t="s">
        <v>1319</v>
      </c>
      <c r="J97" s="116">
        <v>2</v>
      </c>
      <c r="K97" s="45" t="s">
        <v>1320</v>
      </c>
      <c r="L97" s="45" t="s">
        <v>1321</v>
      </c>
      <c r="M97" s="45" t="s">
        <v>1322</v>
      </c>
      <c r="N97" s="45" t="s">
        <v>253</v>
      </c>
      <c r="O97" s="45" t="s">
        <v>195</v>
      </c>
      <c r="P97" s="45" t="s">
        <v>1318</v>
      </c>
      <c r="Q97" s="45" t="s">
        <v>1323</v>
      </c>
      <c r="R97" s="48" t="s">
        <v>1324</v>
      </c>
      <c r="S97" s="48" t="s">
        <v>1325</v>
      </c>
      <c r="T97" s="48"/>
      <c r="U97" s="48"/>
      <c r="V97" s="48"/>
      <c r="W97" s="48"/>
      <c r="X97" s="49">
        <v>1</v>
      </c>
      <c r="Y97" s="116"/>
      <c r="Z97" s="116"/>
      <c r="AA97" s="116"/>
      <c r="AB97" s="116"/>
      <c r="AC97" s="49"/>
      <c r="AD97" s="14"/>
      <c r="AE97" s="14"/>
      <c r="AF97" s="14"/>
      <c r="AG97" s="14"/>
      <c r="AH97" s="49"/>
      <c r="AI97" s="14"/>
      <c r="AJ97" s="14"/>
      <c r="AK97" s="14"/>
      <c r="AL97" s="14"/>
      <c r="AM97" s="49"/>
      <c r="AN97" s="49">
        <v>1</v>
      </c>
      <c r="AO97" s="44">
        <v>1</v>
      </c>
      <c r="AP97" s="177" t="s">
        <v>1326</v>
      </c>
      <c r="AQ97" s="44"/>
      <c r="AR97" s="44"/>
      <c r="AS97" s="44">
        <v>1</v>
      </c>
      <c r="AT97" s="177" t="s">
        <v>1327</v>
      </c>
      <c r="AU97" s="44"/>
      <c r="AV97" s="44"/>
      <c r="AW97" s="44">
        <v>0</v>
      </c>
      <c r="AX97" s="177" t="s">
        <v>1328</v>
      </c>
      <c r="AY97" s="44"/>
      <c r="AZ97" s="44"/>
      <c r="BA97" s="44">
        <v>0</v>
      </c>
      <c r="BB97" s="177" t="s">
        <v>1328</v>
      </c>
      <c r="BC97" s="44"/>
      <c r="BD97" s="44"/>
      <c r="BE97" s="44">
        <v>0.5</v>
      </c>
      <c r="BF97" s="50" t="s">
        <v>1329</v>
      </c>
      <c r="BG97" s="44"/>
      <c r="BH97" s="44"/>
      <c r="BI97" s="91" t="s">
        <v>92</v>
      </c>
      <c r="BJ97" s="50"/>
      <c r="BK97" s="44"/>
      <c r="BL97" s="44"/>
      <c r="BM97" s="91" t="s">
        <v>92</v>
      </c>
      <c r="BN97" s="50"/>
      <c r="BO97" s="44"/>
      <c r="BP97" s="44"/>
      <c r="BQ97" s="91"/>
      <c r="BR97" s="50"/>
      <c r="BS97" s="44"/>
      <c r="BT97" s="44"/>
      <c r="BU97" s="91"/>
      <c r="BV97" s="50"/>
      <c r="BW97" s="44"/>
      <c r="BX97" s="44"/>
      <c r="BY97" s="43" t="s">
        <v>83</v>
      </c>
      <c r="BZ97" s="50"/>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v>0.5</v>
      </c>
      <c r="DR97" s="44"/>
      <c r="DS97" s="10"/>
      <c r="DT97" s="10"/>
      <c r="DU97" s="10"/>
      <c r="DV97" s="5" t="s">
        <v>288</v>
      </c>
      <c r="DW97" s="5" t="s">
        <v>288</v>
      </c>
      <c r="DX97" s="12" t="s">
        <v>1676</v>
      </c>
      <c r="DY97" s="12">
        <v>0.5</v>
      </c>
      <c r="DZ97" s="12" t="s">
        <v>1676</v>
      </c>
      <c r="EA97" s="12" t="s">
        <v>1676</v>
      </c>
      <c r="EB97" s="12" t="s">
        <v>1679</v>
      </c>
      <c r="EC97" s="12">
        <v>0.5</v>
      </c>
      <c r="ED97" s="43" t="s">
        <v>1330</v>
      </c>
      <c r="EF97" s="98" t="str">
        <f t="shared" ref="EF97:EF98" si="4">+MID(I97,1,1)</f>
        <v>(</v>
      </c>
      <c r="EG97" s="98" t="str">
        <f t="shared" ref="EG97:EG98" si="5">+IF(OR(N97="Producto",N97="Resultado",N97="Impacto"),"Producto",N97)</f>
        <v>Producto</v>
      </c>
    </row>
    <row r="98" spans="1:137" s="42" customFormat="1" ht="409.5" customHeight="1" x14ac:dyDescent="0.3">
      <c r="A98" s="29" t="s">
        <v>1331</v>
      </c>
      <c r="B98" s="29" t="s">
        <v>1332</v>
      </c>
      <c r="C98" s="29"/>
      <c r="D98" s="178" t="s">
        <v>1333</v>
      </c>
      <c r="E98" s="179" t="s">
        <v>1334</v>
      </c>
      <c r="F98" s="179" t="s">
        <v>1335</v>
      </c>
      <c r="G98" s="179" t="s">
        <v>83</v>
      </c>
      <c r="H98" s="179" t="s">
        <v>1336</v>
      </c>
      <c r="I98" s="29"/>
      <c r="J98" s="112">
        <v>1</v>
      </c>
      <c r="K98" s="100" t="s">
        <v>1337</v>
      </c>
      <c r="L98" s="31" t="s">
        <v>1338</v>
      </c>
      <c r="M98" s="100" t="s">
        <v>1339</v>
      </c>
      <c r="N98" s="31" t="s">
        <v>523</v>
      </c>
      <c r="O98" s="31" t="s">
        <v>195</v>
      </c>
      <c r="P98" s="180">
        <v>0</v>
      </c>
      <c r="Q98" s="33" t="s">
        <v>90</v>
      </c>
      <c r="R98" s="181">
        <v>44927</v>
      </c>
      <c r="S98" s="181">
        <v>46387</v>
      </c>
      <c r="T98" s="180"/>
      <c r="U98" s="180"/>
      <c r="V98" s="180"/>
      <c r="W98" s="180"/>
      <c r="X98" s="180">
        <v>0.2</v>
      </c>
      <c r="Y98" s="180">
        <v>6.8627450980392163E-2</v>
      </c>
      <c r="Z98" s="180">
        <v>0.14215686274509803</v>
      </c>
      <c r="AA98" s="180">
        <v>0.19</v>
      </c>
      <c r="AB98" s="180">
        <v>0.25</v>
      </c>
      <c r="AC98" s="180">
        <v>0.45</v>
      </c>
      <c r="AD98" s="180">
        <v>7.0212765957446813E-2</v>
      </c>
      <c r="AE98" s="180">
        <v>0.1531914893617021</v>
      </c>
      <c r="AF98" s="180">
        <v>0.18510638297872339</v>
      </c>
      <c r="AG98" s="180">
        <v>0.3</v>
      </c>
      <c r="AH98" s="180">
        <v>0.75</v>
      </c>
      <c r="AI98" s="182"/>
      <c r="AJ98" s="182"/>
      <c r="AK98" s="182"/>
      <c r="AL98" s="182"/>
      <c r="AM98" s="182">
        <v>1</v>
      </c>
      <c r="AN98" s="182">
        <v>1</v>
      </c>
      <c r="AO98" s="183">
        <v>0</v>
      </c>
      <c r="AP98" s="184" t="s">
        <v>1340</v>
      </c>
      <c r="AQ98" s="184"/>
      <c r="AR98" s="184"/>
      <c r="AS98" s="183">
        <v>0.13600000000000001</v>
      </c>
      <c r="AT98" s="184" t="s">
        <v>1341</v>
      </c>
      <c r="AU98" s="184"/>
      <c r="AV98" s="184"/>
      <c r="AW98" s="183">
        <v>0.14000000000000001</v>
      </c>
      <c r="AX98" s="185" t="s">
        <v>1342</v>
      </c>
      <c r="AY98" s="184"/>
      <c r="AZ98" s="184"/>
      <c r="BA98" s="183">
        <v>0.2</v>
      </c>
      <c r="BB98" s="184" t="s">
        <v>1343</v>
      </c>
      <c r="BC98" s="184"/>
      <c r="BD98" s="184"/>
      <c r="BE98" s="183">
        <v>0.2</v>
      </c>
      <c r="BF98" s="184" t="s">
        <v>1344</v>
      </c>
      <c r="BG98" s="184"/>
      <c r="BH98" s="184"/>
      <c r="BI98" s="183">
        <v>6.3725490196078427E-2</v>
      </c>
      <c r="BJ98" s="184" t="s">
        <v>1345</v>
      </c>
      <c r="BK98" s="184"/>
      <c r="BL98" s="184"/>
      <c r="BM98" s="183">
        <v>8.8235294117647065E-2</v>
      </c>
      <c r="BN98" s="184" t="s">
        <v>1346</v>
      </c>
      <c r="BO98" s="184"/>
      <c r="BP98" s="184"/>
      <c r="BQ98" s="183">
        <v>0.155</v>
      </c>
      <c r="BR98" s="184" t="s">
        <v>1347</v>
      </c>
      <c r="BS98" s="184"/>
      <c r="BT98" s="184"/>
      <c r="BU98" s="183">
        <v>0.23039215686274508</v>
      </c>
      <c r="BV98" s="184" t="s">
        <v>1348</v>
      </c>
      <c r="BW98" s="184"/>
      <c r="BX98" s="184"/>
      <c r="BY98" s="183">
        <v>0.43039215686274512</v>
      </c>
      <c r="BZ98" s="184" t="s">
        <v>1349</v>
      </c>
      <c r="CA98" s="184"/>
      <c r="CB98" s="184"/>
      <c r="CC98" s="186">
        <v>7.0212765957446813E-2</v>
      </c>
      <c r="CD98" s="184" t="s">
        <v>1350</v>
      </c>
      <c r="CE98" s="184"/>
      <c r="CF98" s="184"/>
      <c r="CG98" s="36">
        <v>0.13404255319148936</v>
      </c>
      <c r="CH98" s="109" t="s">
        <v>1351</v>
      </c>
      <c r="CI98" s="36"/>
      <c r="CJ98" s="36"/>
      <c r="CK98" s="187">
        <v>0.16595744680851063</v>
      </c>
      <c r="CL98" s="202" t="s">
        <v>1352</v>
      </c>
      <c r="CM98" s="187"/>
      <c r="CN98" s="187"/>
      <c r="CO98" s="187"/>
      <c r="CP98" s="187"/>
      <c r="CQ98" s="187"/>
      <c r="CR98" s="187"/>
      <c r="CS98" s="207">
        <v>0.55319148936170215</v>
      </c>
      <c r="CT98" s="188"/>
      <c r="CU98" s="188"/>
      <c r="CV98" s="188"/>
      <c r="CW98" s="187"/>
      <c r="CX98" s="187"/>
      <c r="CY98" s="187"/>
      <c r="CZ98" s="187"/>
      <c r="DA98" s="187"/>
      <c r="DB98" s="187"/>
      <c r="DC98" s="187"/>
      <c r="DD98" s="187"/>
      <c r="DE98" s="187"/>
      <c r="DF98" s="187"/>
      <c r="DG98" s="187"/>
      <c r="DH98" s="187"/>
      <c r="DI98" s="187"/>
      <c r="DJ98" s="187"/>
      <c r="DK98" s="187"/>
      <c r="DL98" s="187"/>
      <c r="DM98" s="187"/>
      <c r="DN98" s="187"/>
      <c r="DO98" s="187"/>
      <c r="DP98" s="187"/>
      <c r="DQ98" s="205">
        <v>0.63829787234042556</v>
      </c>
      <c r="DR98" s="36"/>
      <c r="DS98" s="215">
        <v>2855872984693</v>
      </c>
      <c r="DT98" s="195">
        <v>2703248829235.1001</v>
      </c>
      <c r="DU98" s="195">
        <v>1854902600084.21</v>
      </c>
      <c r="DV98" s="4">
        <v>0.94655779291448194</v>
      </c>
      <c r="DW98" s="4">
        <v>0.64950458582233062</v>
      </c>
      <c r="DX98" s="9">
        <v>0.89655172413793105</v>
      </c>
      <c r="DY98" s="9">
        <v>1</v>
      </c>
      <c r="DZ98" s="9">
        <v>0.95642701525054474</v>
      </c>
      <c r="EA98" s="9">
        <v>0.73758865248226957</v>
      </c>
      <c r="EB98" s="9" t="s">
        <v>1678</v>
      </c>
      <c r="EC98" s="9">
        <v>0.63829787234042556</v>
      </c>
      <c r="ED98" s="60" t="s">
        <v>1353</v>
      </c>
      <c r="EF98" s="42" t="str">
        <f t="shared" si="4"/>
        <v/>
      </c>
      <c r="EG98" s="42" t="str">
        <f t="shared" si="5"/>
        <v>Producto</v>
      </c>
    </row>
  </sheetData>
  <autoFilter ref="A13:ED98" xr:uid="{2E3EC853-B6DB-45F6-BC2A-C1A0456EB3F4}"/>
  <mergeCells count="61">
    <mergeCell ref="EA12:EA13"/>
    <mergeCell ref="EB12:EB13"/>
    <mergeCell ref="EC12:EC13"/>
    <mergeCell ref="DU12:DU13"/>
    <mergeCell ref="DV12:DV13"/>
    <mergeCell ref="DW12:DW13"/>
    <mergeCell ref="DY12:DY13"/>
    <mergeCell ref="DZ12:DZ13"/>
    <mergeCell ref="DX12:DX13"/>
    <mergeCell ref="DS11:DW11"/>
    <mergeCell ref="T12:X12"/>
    <mergeCell ref="Y12:AC12"/>
    <mergeCell ref="AD12:AH12"/>
    <mergeCell ref="AI12:AM12"/>
    <mergeCell ref="AN12:AN13"/>
    <mergeCell ref="AO12:BH12"/>
    <mergeCell ref="BI12:CB12"/>
    <mergeCell ref="CC12:CV12"/>
    <mergeCell ref="CW12:DP12"/>
    <mergeCell ref="AO11:DR11"/>
    <mergeCell ref="DQ12:DQ13"/>
    <mergeCell ref="DR12:DR13"/>
    <mergeCell ref="DS12:DS13"/>
    <mergeCell ref="DT12:DT13"/>
    <mergeCell ref="ED10:ED13"/>
    <mergeCell ref="A11:A13"/>
    <mergeCell ref="B11:B13"/>
    <mergeCell ref="C11:C13"/>
    <mergeCell ref="A1:I6"/>
    <mergeCell ref="J1:AN3"/>
    <mergeCell ref="AO1:DR3"/>
    <mergeCell ref="DS1:DW2"/>
    <mergeCell ref="DX1:ED2"/>
    <mergeCell ref="DS3:DW4"/>
    <mergeCell ref="O11:O13"/>
    <mergeCell ref="D11:D13"/>
    <mergeCell ref="E11:E13"/>
    <mergeCell ref="F11:F13"/>
    <mergeCell ref="G11:G13"/>
    <mergeCell ref="H11:H13"/>
    <mergeCell ref="A10:B10"/>
    <mergeCell ref="C10:I10"/>
    <mergeCell ref="J10:AN10"/>
    <mergeCell ref="AO10:DW10"/>
    <mergeCell ref="DX10:EC11"/>
    <mergeCell ref="I11:I13"/>
    <mergeCell ref="J11:J13"/>
    <mergeCell ref="K11:K13"/>
    <mergeCell ref="L11:L13"/>
    <mergeCell ref="M11:M13"/>
    <mergeCell ref="N11:N13"/>
    <mergeCell ref="P11:P13"/>
    <mergeCell ref="Q11:Q13"/>
    <mergeCell ref="R11:R13"/>
    <mergeCell ref="S11:S13"/>
    <mergeCell ref="T11:AN11"/>
    <mergeCell ref="DX3:ED4"/>
    <mergeCell ref="J4:AN6"/>
    <mergeCell ref="AO4:DR6"/>
    <mergeCell ref="DS5:DW6"/>
    <mergeCell ref="DX5:ED6"/>
  </mergeCells>
  <dataValidations count="12">
    <dataValidation type="textLength" operator="lessThan" allowBlank="1" showInputMessage="1" showErrorMessage="1" sqref="BJ14 BN14 BR14 BH14 BR23:BR26 BV23:BV26 BZ23:BZ26 BJ23:BJ26 BN23:BN26 BF14:BF26 BR32:BR34 BJ32:BJ33 BV32:BV34 CB32:CB34 BF32:BF34 BZ32:BZ34 BH32:BH34 BN32:BN34 BN37:BN44 BJ37:BJ44 BH37:BH40 BF37:BF44 BH49:BH65 BF66:BH73 BF74:BF82 BZ74:BZ82 BJ98 BZ98 BV98 BR98 BF98 BN98 BJ49:BJ60 BR49:BR60 BF49:BF60 BN49:BN60" xr:uid="{4F5E9DE4-40AE-4D94-95C7-6F43FEE33315}">
      <formula1>350</formula1>
    </dataValidation>
    <dataValidation type="textLength" operator="lessThan" allowBlank="1" showInputMessage="1" showErrorMessage="1" sqref="BB19:BB22" xr:uid="{08A53C32-21EB-433F-9D22-EDA91D11DF20}">
      <formula1>1000</formula1>
    </dataValidation>
    <dataValidation type="textLength" operator="lessThanOrEqual" allowBlank="1" showInputMessage="1" showErrorMessage="1" sqref="BZ15 BZ18 BZ27:BZ31 BZ40:BZ44 BZ49:BZ62" xr:uid="{74CC53F4-5873-4FAB-BD05-93C7649DADE7}">
      <formula1>350</formula1>
    </dataValidation>
    <dataValidation type="textLength" operator="lessThan" allowBlank="1" showInputMessage="1" showErrorMessage="1" sqref="BS17 BB23:BB34 BB14 AX14 BR19:BR22 BR27:BR31 BS29:BS30 BJ34 AX19:AX34 AX37 BB37 AX40 BB40 CD45:CD48 BB98 BJ66:BJ73 BN66:BN73 BR66:BR75 BV66:BV73 BZ66:CB73 AX66:AX82 BB66:BB73 BB75:BB82 BR77:BR82 BV75:BV82 CA74:CA81 AX98 BZ45:BZ48 BB49 AX49" xr:uid="{237625D3-81EA-48F0-9AF9-CA4C3AD2044D}">
      <formula1>450</formula1>
    </dataValidation>
    <dataValidation type="textLength" allowBlank="1" showInputMessage="1" showErrorMessage="1" sqref="BJ35 BN36" xr:uid="{2F39728C-3211-4BBA-8BDC-FDCE78942147}">
      <formula1>0</formula1>
      <formula2>500</formula2>
    </dataValidation>
    <dataValidation operator="lessThan" allowBlank="1" showInputMessage="1" showErrorMessage="1" sqref="BV37:BV39 BR37:BR44 BB63:BB65 AX63:AX65" xr:uid="{1F990220-7BD7-4CA6-BB86-87C99B78EA52}"/>
    <dataValidation type="textLength" operator="lessThan" allowBlank="1" showInputMessage="1" showErrorMessage="1" sqref="BR48" xr:uid="{E8DBB7BD-110F-49AC-82B7-856457F0963A}">
      <formula1>30000</formula1>
    </dataValidation>
    <dataValidation type="textLength" operator="lessThan" allowBlank="1" showInputMessage="1" showErrorMessage="1" sqref="BR47" xr:uid="{771516A9-6CE3-4B68-97BD-AD55DD27219B}">
      <formula1>100000</formula1>
    </dataValidation>
    <dataValidation type="textLength" operator="lessThan" allowBlank="1" showInputMessage="1" showErrorMessage="1" sqref="BR45" xr:uid="{955DBD80-B0F6-4EC2-B101-7FCB6F8EE2F9}">
      <formula1>3000</formula1>
    </dataValidation>
    <dataValidation type="textLength" operator="lessThan" allowBlank="1" showInputMessage="1" showErrorMessage="1" sqref="BR46 BJ45:BJ48" xr:uid="{FDACAA41-929A-49C7-863E-75C8AAEFFCF6}">
      <formula1>10000</formula1>
    </dataValidation>
    <dataValidation type="textLength" allowBlank="1" showInputMessage="1" showErrorMessage="1" sqref="BN61:BN62 BF61:BF62 CA61 BJ61:BJ62" xr:uid="{D9145BC2-D973-4818-B2EF-01ED3CF9AAC2}">
      <formula1>0</formula1>
      <formula2>400</formula2>
    </dataValidation>
    <dataValidation type="list" allowBlank="1" showInputMessage="1" showErrorMessage="1" sqref="O51:O52 O55 O58:O59 O61" xr:uid="{A2123B38-9B97-4930-8BCE-C4F8054ED614}">
      <formula1>"Stock,Flujo,Acumulado,Capacidad,Reducción"</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C5C56-D208-42C3-B27C-5CC32C3E7EB4}">
  <dimension ref="A1:S69"/>
  <sheetViews>
    <sheetView showGridLines="0" topLeftCell="A43" zoomScale="49" zoomScaleNormal="85" workbookViewId="0">
      <selection activeCell="L43" sqref="L1:N1048576"/>
    </sheetView>
  </sheetViews>
  <sheetFormatPr baseColWidth="10" defaultColWidth="11.44140625" defaultRowHeight="14.4" x14ac:dyDescent="0.3"/>
  <cols>
    <col min="1" max="1" width="2.88671875" style="221" customWidth="1"/>
    <col min="2" max="2" width="56.44140625" style="260" customWidth="1"/>
    <col min="3" max="11" width="18.88671875" style="221" customWidth="1"/>
    <col min="12" max="12" width="15.44140625" hidden="1" customWidth="1"/>
    <col min="13" max="14" width="19.44140625" hidden="1" customWidth="1"/>
    <col min="15" max="15" width="15.44140625" customWidth="1"/>
    <col min="16" max="17" width="19.44140625" customWidth="1"/>
    <col min="18" max="18" width="8.33203125" customWidth="1"/>
    <col min="19" max="19" width="6.109375" customWidth="1"/>
    <col min="21" max="21" width="20.44140625" customWidth="1"/>
    <col min="22" max="22" width="10" customWidth="1"/>
  </cols>
  <sheetData>
    <row r="1" spans="1:18" ht="15" customHeight="1" x14ac:dyDescent="0.3">
      <c r="A1" s="373"/>
      <c r="B1" s="373"/>
      <c r="C1" s="373"/>
      <c r="D1" s="304" t="s">
        <v>0</v>
      </c>
      <c r="E1" s="304"/>
      <c r="F1" s="304"/>
      <c r="G1" s="304"/>
      <c r="H1" s="374" t="s">
        <v>1</v>
      </c>
      <c r="I1" s="375"/>
      <c r="J1" s="375"/>
      <c r="K1" s="375"/>
      <c r="L1" s="376"/>
      <c r="M1" s="380" t="s">
        <v>2</v>
      </c>
      <c r="N1" s="381"/>
      <c r="O1" s="382"/>
      <c r="P1" s="303">
        <v>2</v>
      </c>
      <c r="Q1" s="303"/>
      <c r="R1" s="220"/>
    </row>
    <row r="2" spans="1:18" ht="15" customHeight="1" x14ac:dyDescent="0.3">
      <c r="A2" s="373"/>
      <c r="B2" s="373"/>
      <c r="C2" s="373"/>
      <c r="D2" s="304"/>
      <c r="E2" s="304"/>
      <c r="F2" s="304"/>
      <c r="G2" s="304"/>
      <c r="H2" s="374"/>
      <c r="I2" s="375"/>
      <c r="J2" s="375"/>
      <c r="K2" s="375"/>
      <c r="L2" s="376"/>
      <c r="M2" s="383"/>
      <c r="N2" s="384"/>
      <c r="O2" s="385"/>
      <c r="P2" s="303"/>
      <c r="Q2" s="303"/>
      <c r="R2" s="220"/>
    </row>
    <row r="3" spans="1:18" ht="15" customHeight="1" x14ac:dyDescent="0.3">
      <c r="A3" s="373"/>
      <c r="B3" s="373"/>
      <c r="C3" s="373"/>
      <c r="D3" s="304"/>
      <c r="E3" s="304"/>
      <c r="F3" s="304"/>
      <c r="G3" s="304"/>
      <c r="H3" s="377"/>
      <c r="I3" s="378"/>
      <c r="J3" s="378"/>
      <c r="K3" s="378"/>
      <c r="L3" s="379"/>
      <c r="M3" s="391" t="s">
        <v>3</v>
      </c>
      <c r="N3" s="392"/>
      <c r="O3" s="393"/>
      <c r="P3" s="303" t="s">
        <v>1408</v>
      </c>
      <c r="Q3" s="303"/>
      <c r="R3" s="220"/>
    </row>
    <row r="4" spans="1:18" ht="15" customHeight="1" x14ac:dyDescent="0.3">
      <c r="A4" s="373"/>
      <c r="B4" s="373"/>
      <c r="C4" s="373"/>
      <c r="D4" s="304" t="s">
        <v>5</v>
      </c>
      <c r="E4" s="304"/>
      <c r="F4" s="304"/>
      <c r="G4" s="304"/>
      <c r="H4" s="394" t="s">
        <v>6</v>
      </c>
      <c r="I4" s="395"/>
      <c r="J4" s="395"/>
      <c r="K4" s="395"/>
      <c r="L4" s="396"/>
      <c r="M4" s="383"/>
      <c r="N4" s="384"/>
      <c r="O4" s="385"/>
      <c r="P4" s="303"/>
      <c r="Q4" s="303"/>
      <c r="R4" s="220"/>
    </row>
    <row r="5" spans="1:18" ht="15" customHeight="1" x14ac:dyDescent="0.3">
      <c r="A5" s="373"/>
      <c r="B5" s="373"/>
      <c r="C5" s="373"/>
      <c r="D5" s="304"/>
      <c r="E5" s="304"/>
      <c r="F5" s="304"/>
      <c r="G5" s="304"/>
      <c r="H5" s="374"/>
      <c r="I5" s="375"/>
      <c r="J5" s="375"/>
      <c r="K5" s="375"/>
      <c r="L5" s="376"/>
      <c r="M5" s="391" t="s">
        <v>7</v>
      </c>
      <c r="N5" s="392"/>
      <c r="O5" s="393"/>
      <c r="P5" s="306">
        <v>45768</v>
      </c>
      <c r="Q5" s="303"/>
      <c r="R5" s="220"/>
    </row>
    <row r="6" spans="1:18" ht="15" customHeight="1" x14ac:dyDescent="0.3">
      <c r="A6" s="373"/>
      <c r="B6" s="373"/>
      <c r="C6" s="373"/>
      <c r="D6" s="304"/>
      <c r="E6" s="304"/>
      <c r="F6" s="304"/>
      <c r="G6" s="304"/>
      <c r="H6" s="377"/>
      <c r="I6" s="378"/>
      <c r="J6" s="378"/>
      <c r="K6" s="378"/>
      <c r="L6" s="379"/>
      <c r="M6" s="383"/>
      <c r="N6" s="384"/>
      <c r="O6" s="385"/>
      <c r="P6" s="303"/>
      <c r="Q6" s="303"/>
      <c r="R6" s="220"/>
    </row>
    <row r="7" spans="1:18" ht="15" customHeight="1" x14ac:dyDescent="0.3">
      <c r="B7" s="222"/>
      <c r="C7" s="223"/>
    </row>
    <row r="9" spans="1:18" ht="69" customHeight="1" x14ac:dyDescent="0.3">
      <c r="B9" s="386" t="s">
        <v>1409</v>
      </c>
      <c r="C9" s="387"/>
      <c r="D9" s="387"/>
      <c r="E9" s="387"/>
      <c r="F9" s="387"/>
      <c r="G9" s="387"/>
      <c r="H9" s="387"/>
      <c r="I9" s="387"/>
      <c r="J9" s="387"/>
      <c r="K9" s="387"/>
      <c r="L9" s="387"/>
      <c r="M9" s="387"/>
      <c r="N9" s="387"/>
      <c r="O9" s="387"/>
      <c r="P9" s="387"/>
      <c r="Q9" s="387"/>
      <c r="R9" s="224"/>
    </row>
    <row r="11" spans="1:18" x14ac:dyDescent="0.3">
      <c r="B11" s="388" t="s">
        <v>1460</v>
      </c>
      <c r="C11" s="389"/>
      <c r="D11" s="389"/>
      <c r="E11" s="389"/>
      <c r="F11" s="389"/>
      <c r="G11" s="389"/>
      <c r="H11" s="389"/>
      <c r="I11" s="389"/>
      <c r="J11" s="389"/>
      <c r="K11" s="389"/>
      <c r="L11" s="389"/>
      <c r="M11" s="389"/>
      <c r="N11" s="389"/>
      <c r="O11" s="389"/>
      <c r="P11" s="389"/>
    </row>
    <row r="12" spans="1:18" ht="17.100000000000001" customHeight="1" x14ac:dyDescent="0.3">
      <c r="B12" s="388" t="s">
        <v>1410</v>
      </c>
      <c r="C12" s="390"/>
      <c r="D12" s="390"/>
      <c r="E12" s="390"/>
      <c r="F12" s="390"/>
      <c r="G12" s="390"/>
      <c r="H12" s="390"/>
      <c r="I12" s="390"/>
      <c r="J12" s="390"/>
      <c r="K12" s="390"/>
      <c r="L12" s="390"/>
      <c r="M12" s="390"/>
      <c r="N12" s="390"/>
      <c r="O12" s="390"/>
      <c r="P12" s="390"/>
    </row>
    <row r="13" spans="1:18" ht="20.25" customHeight="1" x14ac:dyDescent="0.3">
      <c r="B13" s="388" t="s">
        <v>1461</v>
      </c>
      <c r="C13" s="389"/>
      <c r="D13" s="389"/>
      <c r="E13" s="389"/>
      <c r="F13" s="389"/>
      <c r="G13" s="389"/>
      <c r="H13" s="389"/>
      <c r="I13" s="389"/>
      <c r="J13" s="389"/>
      <c r="K13" s="389"/>
      <c r="L13" s="389"/>
      <c r="M13" s="389"/>
      <c r="N13" s="389"/>
      <c r="O13" s="389"/>
      <c r="P13" s="389"/>
    </row>
    <row r="14" spans="1:18" ht="14.4" customHeight="1" thickBot="1" x14ac:dyDescent="0.35">
      <c r="B14" s="225"/>
    </row>
    <row r="15" spans="1:18" ht="34.5" customHeight="1" thickBot="1" x14ac:dyDescent="0.35">
      <c r="B15" s="369" t="s">
        <v>1411</v>
      </c>
      <c r="C15" s="370"/>
      <c r="D15" s="370"/>
      <c r="E15" s="370"/>
      <c r="M15" s="226"/>
      <c r="N15" s="371" t="s">
        <v>1412</v>
      </c>
      <c r="O15" s="372"/>
      <c r="P15" s="227" t="s">
        <v>1413</v>
      </c>
      <c r="Q15" s="226"/>
      <c r="R15" s="228"/>
    </row>
    <row r="16" spans="1:18" ht="33.75" customHeight="1" thickBot="1" x14ac:dyDescent="0.35">
      <c r="B16" s="365" t="s">
        <v>1414</v>
      </c>
      <c r="C16" s="366"/>
      <c r="D16" s="366"/>
      <c r="E16" s="367"/>
      <c r="M16" s="221"/>
      <c r="N16" s="229" t="s">
        <v>1415</v>
      </c>
      <c r="O16" s="230" t="s">
        <v>1416</v>
      </c>
      <c r="P16" s="231" t="s">
        <v>1417</v>
      </c>
      <c r="Q16" s="226"/>
      <c r="R16" s="228"/>
    </row>
    <row r="17" spans="1:19" ht="33.75" customHeight="1" thickBot="1" x14ac:dyDescent="0.35">
      <c r="B17" s="365" t="s">
        <v>1418</v>
      </c>
      <c r="C17" s="366"/>
      <c r="D17" s="366"/>
      <c r="E17" s="367"/>
      <c r="M17" s="221"/>
      <c r="N17" s="232" t="s">
        <v>1419</v>
      </c>
      <c r="O17" s="230" t="s">
        <v>1420</v>
      </c>
      <c r="P17" s="231" t="s">
        <v>1421</v>
      </c>
      <c r="Q17" s="226"/>
      <c r="R17" s="228"/>
    </row>
    <row r="18" spans="1:19" ht="33.75" customHeight="1" thickBot="1" x14ac:dyDescent="0.35">
      <c r="B18" s="365" t="s">
        <v>1422</v>
      </c>
      <c r="C18" s="366"/>
      <c r="D18" s="366"/>
      <c r="E18" s="367"/>
      <c r="M18" s="221"/>
      <c r="N18" s="233" t="s">
        <v>1423</v>
      </c>
      <c r="O18" s="230" t="s">
        <v>1424</v>
      </c>
      <c r="P18" s="231" t="s">
        <v>1425</v>
      </c>
      <c r="Q18" s="226"/>
      <c r="R18" s="228"/>
    </row>
    <row r="19" spans="1:19" ht="33.75" customHeight="1" thickBot="1" x14ac:dyDescent="0.35">
      <c r="B19" s="225"/>
      <c r="M19" s="221"/>
      <c r="N19" s="234" t="s">
        <v>1426</v>
      </c>
      <c r="O19" s="230" t="s">
        <v>1427</v>
      </c>
      <c r="P19" s="231" t="s">
        <v>1428</v>
      </c>
      <c r="Q19" s="226"/>
      <c r="R19" s="228"/>
    </row>
    <row r="20" spans="1:19" ht="44.25" customHeight="1" thickBot="1" x14ac:dyDescent="0.35">
      <c r="B20" s="225"/>
      <c r="M20" s="221"/>
      <c r="N20" s="235" t="s">
        <v>1429</v>
      </c>
      <c r="O20" s="236" t="s">
        <v>1430</v>
      </c>
      <c r="P20" s="237" t="s">
        <v>1431</v>
      </c>
      <c r="Q20" s="238"/>
      <c r="R20" s="239"/>
    </row>
    <row r="21" spans="1:19" ht="15" customHeight="1" x14ac:dyDescent="0.3">
      <c r="B21" s="225"/>
      <c r="M21" s="221"/>
      <c r="N21" s="240"/>
      <c r="O21" s="240"/>
      <c r="P21" s="240"/>
      <c r="Q21" s="239"/>
      <c r="R21" s="239"/>
    </row>
    <row r="22" spans="1:19" ht="15" customHeight="1" x14ac:dyDescent="0.3">
      <c r="B22" s="225"/>
      <c r="M22" s="221"/>
      <c r="N22" s="240"/>
      <c r="O22" s="240"/>
      <c r="P22" s="240"/>
      <c r="Q22" s="239"/>
      <c r="R22" s="239"/>
    </row>
    <row r="23" spans="1:19" ht="20.100000000000001" customHeight="1" thickBot="1" x14ac:dyDescent="0.35">
      <c r="B23" s="225"/>
      <c r="C23" s="368" t="s">
        <v>1432</v>
      </c>
      <c r="D23" s="359"/>
      <c r="E23" s="359"/>
      <c r="F23" s="359"/>
      <c r="G23" s="359"/>
      <c r="H23" s="359"/>
      <c r="I23" s="359"/>
      <c r="J23" s="359"/>
      <c r="K23" s="359"/>
      <c r="L23" s="359"/>
      <c r="M23" s="359"/>
      <c r="N23" s="359"/>
      <c r="O23" s="241"/>
      <c r="P23" s="241"/>
      <c r="Q23" s="241"/>
      <c r="R23" s="242"/>
    </row>
    <row r="24" spans="1:19" ht="15" customHeight="1" x14ac:dyDescent="0.3">
      <c r="B24" s="243"/>
      <c r="C24" s="363" t="s">
        <v>1433</v>
      </c>
      <c r="D24" s="360"/>
      <c r="E24" s="361"/>
      <c r="F24" s="360" t="s">
        <v>1434</v>
      </c>
      <c r="G24" s="360"/>
      <c r="H24" s="361"/>
      <c r="I24" s="360" t="s">
        <v>1435</v>
      </c>
      <c r="J24" s="360"/>
      <c r="K24" s="361"/>
      <c r="L24" s="360" t="s">
        <v>1436</v>
      </c>
      <c r="M24" s="360"/>
      <c r="N24" s="361"/>
      <c r="O24" s="360" t="s">
        <v>1437</v>
      </c>
      <c r="P24" s="360"/>
      <c r="Q24" s="361"/>
      <c r="R24" s="244"/>
    </row>
    <row r="25" spans="1:19" ht="73.5" customHeight="1" x14ac:dyDescent="0.3">
      <c r="B25" s="245" t="s">
        <v>1438</v>
      </c>
      <c r="C25" s="246" t="s">
        <v>1439</v>
      </c>
      <c r="D25" s="247" t="s">
        <v>1440</v>
      </c>
      <c r="E25" s="248" t="s">
        <v>1441</v>
      </c>
      <c r="F25" s="246" t="s">
        <v>1439</v>
      </c>
      <c r="G25" s="247" t="s">
        <v>1442</v>
      </c>
      <c r="H25" s="248" t="s">
        <v>1443</v>
      </c>
      <c r="I25" s="249" t="s">
        <v>1439</v>
      </c>
      <c r="J25" s="247" t="s">
        <v>1440</v>
      </c>
      <c r="K25" s="248" t="s">
        <v>1441</v>
      </c>
      <c r="L25" s="249" t="s">
        <v>1439</v>
      </c>
      <c r="M25" s="247" t="s">
        <v>1440</v>
      </c>
      <c r="N25" s="248" t="s">
        <v>1441</v>
      </c>
      <c r="O25" s="249" t="s">
        <v>1439</v>
      </c>
      <c r="P25" s="247" t="s">
        <v>1440</v>
      </c>
      <c r="Q25" s="248" t="s">
        <v>1441</v>
      </c>
      <c r="R25" s="244"/>
    </row>
    <row r="26" spans="1:19" s="253" customFormat="1" ht="50.1" customHeight="1" x14ac:dyDescent="0.3">
      <c r="A26" s="250">
        <v>1</v>
      </c>
      <c r="B26" s="251" t="s">
        <v>1444</v>
      </c>
      <c r="C26" s="269">
        <v>1</v>
      </c>
      <c r="D26" s="268">
        <v>1</v>
      </c>
      <c r="E26" s="270">
        <v>1</v>
      </c>
      <c r="F26" s="269">
        <v>1</v>
      </c>
      <c r="G26" s="268">
        <v>1</v>
      </c>
      <c r="H26" s="270">
        <v>1</v>
      </c>
      <c r="I26" s="269">
        <v>0.75</v>
      </c>
      <c r="J26" s="268">
        <v>0.5</v>
      </c>
      <c r="K26" s="270">
        <v>1</v>
      </c>
      <c r="L26" s="269"/>
      <c r="M26" s="268"/>
      <c r="N26" s="270"/>
      <c r="O26" s="269">
        <v>0.375</v>
      </c>
      <c r="P26" s="268">
        <v>0.1875</v>
      </c>
      <c r="Q26" s="270">
        <v>0.75</v>
      </c>
      <c r="R26" s="252"/>
    </row>
    <row r="27" spans="1:19" s="253" customFormat="1" ht="50.1" customHeight="1" x14ac:dyDescent="0.3">
      <c r="A27" s="250">
        <v>2</v>
      </c>
      <c r="B27" s="251" t="s">
        <v>1445</v>
      </c>
      <c r="C27" s="269">
        <v>0.60000200000000004</v>
      </c>
      <c r="D27" s="268">
        <v>0.33333666666666667</v>
      </c>
      <c r="E27" s="270">
        <v>1</v>
      </c>
      <c r="F27" s="269">
        <v>0.70666666666666667</v>
      </c>
      <c r="G27" s="268">
        <v>0.51111111111111107</v>
      </c>
      <c r="H27" s="270">
        <v>1</v>
      </c>
      <c r="I27" s="269">
        <v>0.6196666666666667</v>
      </c>
      <c r="J27" s="268">
        <v>0.37777777777777777</v>
      </c>
      <c r="K27" s="270">
        <v>0.98250000000000004</v>
      </c>
      <c r="L27" s="269"/>
      <c r="M27" s="268"/>
      <c r="N27" s="270"/>
      <c r="O27" s="269">
        <v>0.56716352201257858</v>
      </c>
      <c r="P27" s="268">
        <v>0.4213836477987421</v>
      </c>
      <c r="Q27" s="270">
        <v>0.78583333333333338</v>
      </c>
      <c r="R27" s="252"/>
      <c r="S27" s="254"/>
    </row>
    <row r="28" spans="1:19" s="253" customFormat="1" ht="50.1" customHeight="1" x14ac:dyDescent="0.3">
      <c r="A28" s="250">
        <v>3</v>
      </c>
      <c r="B28" s="251" t="s">
        <v>1446</v>
      </c>
      <c r="C28" s="269">
        <v>0.95136037383177563</v>
      </c>
      <c r="D28" s="268">
        <v>0.97100500000000001</v>
      </c>
      <c r="E28" s="270">
        <v>0.9426294288681204</v>
      </c>
      <c r="F28" s="269">
        <v>0.82232507002801114</v>
      </c>
      <c r="G28" s="268">
        <v>0.61730897959183673</v>
      </c>
      <c r="H28" s="270">
        <v>0.9777811111111111</v>
      </c>
      <c r="I28" s="269">
        <v>0.75780182720850453</v>
      </c>
      <c r="J28" s="268">
        <v>0.59830287581699348</v>
      </c>
      <c r="K28" s="270">
        <v>0.89823300776697357</v>
      </c>
      <c r="L28" s="269"/>
      <c r="M28" s="268"/>
      <c r="N28" s="270"/>
      <c r="O28" s="269">
        <v>0.59430022835004503</v>
      </c>
      <c r="P28" s="268">
        <v>0.53436523809523817</v>
      </c>
      <c r="Q28" s="270">
        <v>0.64808023914640212</v>
      </c>
      <c r="R28" s="252"/>
      <c r="S28" s="254"/>
    </row>
    <row r="29" spans="1:19" s="253" customFormat="1" ht="50.1" customHeight="1" x14ac:dyDescent="0.3">
      <c r="A29" s="250">
        <v>4</v>
      </c>
      <c r="B29" s="251" t="s">
        <v>1447</v>
      </c>
      <c r="C29" s="269">
        <v>0.82778615384615384</v>
      </c>
      <c r="D29" s="268">
        <v>0.95780500000000002</v>
      </c>
      <c r="E29" s="270">
        <v>0.77</v>
      </c>
      <c r="F29" s="269">
        <v>0.60647235294117641</v>
      </c>
      <c r="G29" s="268">
        <v>0.57143285714285719</v>
      </c>
      <c r="H29" s="270">
        <v>0.63100000000000001</v>
      </c>
      <c r="I29" s="269">
        <v>0.71422695187165774</v>
      </c>
      <c r="J29" s="268">
        <v>0.78572000000000009</v>
      </c>
      <c r="K29" s="270">
        <v>0.66418181818181821</v>
      </c>
      <c r="L29" s="269"/>
      <c r="M29" s="268"/>
      <c r="N29" s="270"/>
      <c r="O29" s="269">
        <v>0.5459423948279003</v>
      </c>
      <c r="P29" s="268">
        <v>0.64706310924369759</v>
      </c>
      <c r="Q29" s="270">
        <v>0.47515789473684211</v>
      </c>
      <c r="R29" s="252"/>
      <c r="S29" s="254"/>
    </row>
    <row r="30" spans="1:19" s="253" customFormat="1" ht="50.1" customHeight="1" x14ac:dyDescent="0.3">
      <c r="A30" s="250">
        <v>5</v>
      </c>
      <c r="B30" s="251" t="s">
        <v>1448</v>
      </c>
      <c r="C30" s="269">
        <v>1</v>
      </c>
      <c r="D30" s="268">
        <v>1</v>
      </c>
      <c r="E30" s="270" t="s">
        <v>308</v>
      </c>
      <c r="F30" s="269">
        <v>0.96750000000000003</v>
      </c>
      <c r="G30" s="268">
        <v>1</v>
      </c>
      <c r="H30" s="270">
        <v>0.9458333333333333</v>
      </c>
      <c r="I30" s="269">
        <v>0.80663780663780671</v>
      </c>
      <c r="J30" s="268">
        <v>0.8</v>
      </c>
      <c r="K30" s="270">
        <v>0.81216931216931221</v>
      </c>
      <c r="L30" s="269"/>
      <c r="M30" s="268"/>
      <c r="N30" s="270"/>
      <c r="O30" s="269">
        <v>0.57496686598124103</v>
      </c>
      <c r="P30" s="268">
        <v>0.57857242857142865</v>
      </c>
      <c r="Q30" s="270">
        <v>0.56895759499759502</v>
      </c>
      <c r="R30" s="252"/>
      <c r="S30" s="254"/>
    </row>
    <row r="31" spans="1:19" s="253" customFormat="1" ht="50.1" customHeight="1" x14ac:dyDescent="0.3">
      <c r="A31" s="250">
        <v>6</v>
      </c>
      <c r="B31" s="251" t="s">
        <v>1449</v>
      </c>
      <c r="C31" s="269">
        <v>1</v>
      </c>
      <c r="D31" s="268">
        <v>1</v>
      </c>
      <c r="E31" s="270">
        <v>1</v>
      </c>
      <c r="F31" s="269">
        <v>1</v>
      </c>
      <c r="G31" s="268">
        <v>1</v>
      </c>
      <c r="H31" s="270">
        <v>1</v>
      </c>
      <c r="I31" s="269">
        <v>0.83333333333333337</v>
      </c>
      <c r="J31" s="268">
        <v>0.5</v>
      </c>
      <c r="K31" s="270">
        <v>1</v>
      </c>
      <c r="L31" s="269"/>
      <c r="M31" s="268"/>
      <c r="N31" s="270"/>
      <c r="O31" s="269">
        <v>0.71428714285714279</v>
      </c>
      <c r="P31" s="268">
        <v>0.58333666666666673</v>
      </c>
      <c r="Q31" s="270">
        <v>0.8125</v>
      </c>
      <c r="R31" s="252"/>
      <c r="S31" s="254"/>
    </row>
    <row r="32" spans="1:19" ht="16.2" thickBot="1" x14ac:dyDescent="0.35">
      <c r="B32" s="255" t="s">
        <v>1450</v>
      </c>
      <c r="C32" s="256">
        <v>0.89652475461298808</v>
      </c>
      <c r="D32" s="256">
        <v>0.87702444444444438</v>
      </c>
      <c r="E32" s="256">
        <v>0.94252588577362406</v>
      </c>
      <c r="F32" s="256">
        <v>0.8504940149393091</v>
      </c>
      <c r="G32" s="256">
        <v>0.78330882464096752</v>
      </c>
      <c r="H32" s="256">
        <v>0.92576907407407416</v>
      </c>
      <c r="I32" s="256"/>
      <c r="J32" s="256"/>
      <c r="K32" s="256"/>
      <c r="L32" s="256"/>
      <c r="M32" s="256"/>
      <c r="N32" s="256"/>
      <c r="O32" s="256">
        <v>0.56194335900481784</v>
      </c>
      <c r="P32" s="256">
        <v>0.49203684839596223</v>
      </c>
      <c r="Q32" s="256">
        <v>0.67342151036902875</v>
      </c>
      <c r="R32" s="257"/>
    </row>
    <row r="33" spans="1:18" x14ac:dyDescent="0.3">
      <c r="A33" s="243"/>
      <c r="B33" s="243"/>
      <c r="C33"/>
      <c r="D33"/>
      <c r="E33"/>
      <c r="F33"/>
      <c r="G33"/>
      <c r="H33"/>
      <c r="I33"/>
      <c r="J33"/>
      <c r="K33"/>
    </row>
    <row r="34" spans="1:18" x14ac:dyDescent="0.3">
      <c r="A34" s="243"/>
      <c r="B34" s="243"/>
      <c r="C34"/>
      <c r="D34"/>
      <c r="E34"/>
      <c r="F34"/>
      <c r="G34"/>
      <c r="H34"/>
      <c r="I34"/>
      <c r="J34"/>
      <c r="K34"/>
    </row>
    <row r="35" spans="1:18" ht="16.2" thickBot="1" x14ac:dyDescent="0.35">
      <c r="A35" s="243"/>
      <c r="B35" s="243"/>
      <c r="C35" s="364" t="s">
        <v>1451</v>
      </c>
      <c r="D35" s="364"/>
      <c r="E35" s="364"/>
      <c r="F35" s="364"/>
      <c r="G35" s="364"/>
      <c r="H35" s="364"/>
      <c r="I35" s="364"/>
      <c r="J35" s="364"/>
      <c r="K35" s="364"/>
      <c r="L35" s="364"/>
      <c r="M35" s="364"/>
      <c r="N35" s="364"/>
      <c r="O35" s="364"/>
      <c r="P35" s="364"/>
      <c r="Q35" s="364"/>
      <c r="R35" s="258"/>
    </row>
    <row r="36" spans="1:18" x14ac:dyDescent="0.3">
      <c r="A36" s="243"/>
      <c r="B36" s="243"/>
      <c r="C36" s="360" t="s">
        <v>1452</v>
      </c>
      <c r="D36" s="360"/>
      <c r="E36" s="361"/>
      <c r="F36" s="360" t="s">
        <v>1453</v>
      </c>
      <c r="G36" s="360"/>
      <c r="H36" s="361"/>
      <c r="I36" s="360" t="s">
        <v>1454</v>
      </c>
      <c r="J36" s="360"/>
      <c r="K36" s="361"/>
      <c r="L36" s="360" t="s">
        <v>1455</v>
      </c>
      <c r="M36" s="360"/>
      <c r="N36" s="361"/>
      <c r="O36" s="360" t="s">
        <v>1456</v>
      </c>
      <c r="P36" s="360"/>
      <c r="Q36" s="361"/>
      <c r="R36" s="244"/>
    </row>
    <row r="37" spans="1:18" ht="57.6" x14ac:dyDescent="0.3">
      <c r="A37" s="243"/>
      <c r="B37" s="245" t="s">
        <v>1438</v>
      </c>
      <c r="C37" s="249" t="s">
        <v>1439</v>
      </c>
      <c r="D37" s="247" t="s">
        <v>1440</v>
      </c>
      <c r="E37" s="248" t="s">
        <v>1441</v>
      </c>
      <c r="F37" s="249" t="s">
        <v>1439</v>
      </c>
      <c r="G37" s="247" t="s">
        <v>1442</v>
      </c>
      <c r="H37" s="248" t="s">
        <v>1443</v>
      </c>
      <c r="I37" s="249" t="s">
        <v>1439</v>
      </c>
      <c r="J37" s="247" t="s">
        <v>1440</v>
      </c>
      <c r="K37" s="248" t="s">
        <v>1441</v>
      </c>
      <c r="L37" s="249" t="s">
        <v>1439</v>
      </c>
      <c r="M37" s="247" t="s">
        <v>1440</v>
      </c>
      <c r="N37" s="248" t="s">
        <v>1441</v>
      </c>
      <c r="O37" s="249" t="s">
        <v>1439</v>
      </c>
      <c r="P37" s="247" t="s">
        <v>1440</v>
      </c>
      <c r="Q37" s="248" t="s">
        <v>1441</v>
      </c>
      <c r="R37" s="244"/>
    </row>
    <row r="38" spans="1:18" ht="50.1" customHeight="1" x14ac:dyDescent="0.3">
      <c r="A38" s="243">
        <v>1</v>
      </c>
      <c r="B38" s="251" t="s">
        <v>1444</v>
      </c>
      <c r="C38" s="269">
        <v>1.0000100000000001</v>
      </c>
      <c r="D38" s="268">
        <v>1.0000100000000001</v>
      </c>
      <c r="E38" s="270">
        <v>1</v>
      </c>
      <c r="F38" s="269">
        <v>0.8333383333333334</v>
      </c>
      <c r="G38" s="268">
        <v>0.75000750000000005</v>
      </c>
      <c r="H38" s="270">
        <v>1</v>
      </c>
      <c r="I38" s="269">
        <v>0.375</v>
      </c>
      <c r="J38" s="268">
        <v>0.1875</v>
      </c>
      <c r="K38" s="270">
        <v>0.75</v>
      </c>
      <c r="L38" s="269"/>
      <c r="M38" s="268"/>
      <c r="N38" s="270"/>
      <c r="O38" s="271">
        <v>0.74327065934065928</v>
      </c>
      <c r="P38" s="272">
        <v>0.7655789230769231</v>
      </c>
      <c r="Q38" s="273">
        <v>0.6875</v>
      </c>
      <c r="R38" s="252"/>
    </row>
    <row r="39" spans="1:18" ht="50.1" customHeight="1" x14ac:dyDescent="0.3">
      <c r="A39" s="243">
        <v>2</v>
      </c>
      <c r="B39" s="251" t="s">
        <v>1445</v>
      </c>
      <c r="C39" s="269">
        <v>0.8765348979591836</v>
      </c>
      <c r="D39" s="268">
        <v>0.79524142857142854</v>
      </c>
      <c r="E39" s="270">
        <v>0.93750500000000003</v>
      </c>
      <c r="F39" s="269">
        <v>0.99643428571428572</v>
      </c>
      <c r="G39" s="268">
        <v>1.0000100000000001</v>
      </c>
      <c r="H39" s="270">
        <v>0.99375500000000005</v>
      </c>
      <c r="I39" s="269">
        <v>0.56716352201257858</v>
      </c>
      <c r="J39" s="268">
        <v>0.4213836477987421</v>
      </c>
      <c r="K39" s="270">
        <v>0.78583333333333338</v>
      </c>
      <c r="L39" s="269"/>
      <c r="M39" s="268"/>
      <c r="N39" s="270"/>
      <c r="O39" s="271">
        <v>0.88838769679300278</v>
      </c>
      <c r="P39" s="272">
        <v>0.9115679591836735</v>
      </c>
      <c r="Q39" s="273">
        <v>0.87100250000000001</v>
      </c>
      <c r="R39" s="252"/>
    </row>
    <row r="40" spans="1:18" ht="50.1" customHeight="1" x14ac:dyDescent="0.3">
      <c r="A40" s="243">
        <v>3</v>
      </c>
      <c r="B40" s="251" t="s">
        <v>1446</v>
      </c>
      <c r="C40" s="269">
        <v>0.86091260495093247</v>
      </c>
      <c r="D40" s="268">
        <v>0.91363180555555545</v>
      </c>
      <c r="E40" s="270">
        <v>0.79955658490186499</v>
      </c>
      <c r="F40" s="269">
        <v>0.73619587703328493</v>
      </c>
      <c r="G40" s="268">
        <v>0.61143103921568631</v>
      </c>
      <c r="H40" s="270">
        <v>0.84650690805879925</v>
      </c>
      <c r="I40" s="269">
        <v>0.59430022835004503</v>
      </c>
      <c r="J40" s="268">
        <v>0.53436523809523817</v>
      </c>
      <c r="K40" s="270">
        <v>0.64808023914640212</v>
      </c>
      <c r="L40" s="269"/>
      <c r="M40" s="268"/>
      <c r="N40" s="270"/>
      <c r="O40" s="271">
        <v>0.53796196298102406</v>
      </c>
      <c r="P40" s="272">
        <v>0.46983351515151517</v>
      </c>
      <c r="Q40" s="273">
        <v>0.59797038266778879</v>
      </c>
      <c r="R40" s="252"/>
    </row>
    <row r="41" spans="1:18" ht="50.1" customHeight="1" x14ac:dyDescent="0.3">
      <c r="A41" s="243">
        <v>4</v>
      </c>
      <c r="B41" s="251" t="s">
        <v>1447</v>
      </c>
      <c r="C41" s="269">
        <v>0.9451487765957447</v>
      </c>
      <c r="D41" s="268">
        <v>0.93714857142857155</v>
      </c>
      <c r="E41" s="270">
        <v>0.95137115839243491</v>
      </c>
      <c r="F41" s="269">
        <v>0.94572959436546233</v>
      </c>
      <c r="G41" s="268">
        <v>0.92266187203040873</v>
      </c>
      <c r="H41" s="270">
        <v>0.96187700000000009</v>
      </c>
      <c r="I41" s="269">
        <v>0.5459423948279003</v>
      </c>
      <c r="J41" s="268">
        <v>0.64706310924369759</v>
      </c>
      <c r="K41" s="270">
        <v>0.47515789473684211</v>
      </c>
      <c r="L41" s="269"/>
      <c r="M41" s="268"/>
      <c r="N41" s="270"/>
      <c r="O41" s="271">
        <v>0.67378764014014003</v>
      </c>
      <c r="P41" s="272">
        <v>0.74081107464607476</v>
      </c>
      <c r="Q41" s="273">
        <v>0.63113636363636372</v>
      </c>
      <c r="R41" s="252"/>
    </row>
    <row r="42" spans="1:18" ht="50.1" customHeight="1" x14ac:dyDescent="0.3">
      <c r="A42" s="243">
        <v>5</v>
      </c>
      <c r="B42" s="251" t="s">
        <v>1448</v>
      </c>
      <c r="C42" s="269">
        <v>0.80139022222222223</v>
      </c>
      <c r="D42" s="268">
        <v>0.62760541666666669</v>
      </c>
      <c r="E42" s="270">
        <v>1.0000100000000001</v>
      </c>
      <c r="F42" s="269">
        <v>0.75659336620644324</v>
      </c>
      <c r="G42" s="268">
        <v>0.69166916666666667</v>
      </c>
      <c r="H42" s="270">
        <v>0.86047208547008547</v>
      </c>
      <c r="I42" s="269">
        <v>0.57496686598124103</v>
      </c>
      <c r="J42" s="268">
        <v>0.57857242857142865</v>
      </c>
      <c r="K42" s="270">
        <v>0.56895759499759502</v>
      </c>
      <c r="L42" s="269"/>
      <c r="M42" s="268"/>
      <c r="N42" s="270"/>
      <c r="O42" s="271">
        <v>0.47641604725042402</v>
      </c>
      <c r="P42" s="272">
        <v>0.37015663547921612</v>
      </c>
      <c r="Q42" s="273">
        <v>0.64339512289089362</v>
      </c>
      <c r="R42" s="252"/>
    </row>
    <row r="43" spans="1:18" ht="50.1" customHeight="1" x14ac:dyDescent="0.3">
      <c r="A43" s="243">
        <v>6</v>
      </c>
      <c r="B43" s="251" t="s">
        <v>1449</v>
      </c>
      <c r="C43" s="269">
        <v>0.90000099999999994</v>
      </c>
      <c r="D43" s="268">
        <v>1.0000100000000001</v>
      </c>
      <c r="E43" s="270">
        <v>0.8571428571428571</v>
      </c>
      <c r="F43" s="269">
        <v>0.87500124999999995</v>
      </c>
      <c r="G43" s="268">
        <v>1.0000100000000001</v>
      </c>
      <c r="H43" s="270">
        <v>0.8</v>
      </c>
      <c r="I43" s="269">
        <v>0.71428714285714279</v>
      </c>
      <c r="J43" s="268">
        <v>0.58333666666666673</v>
      </c>
      <c r="K43" s="270">
        <v>0.8125</v>
      </c>
      <c r="L43" s="269"/>
      <c r="M43" s="268"/>
      <c r="N43" s="270"/>
      <c r="O43" s="271">
        <v>0.65463334193433464</v>
      </c>
      <c r="P43" s="272">
        <v>0.53461669031942027</v>
      </c>
      <c r="Q43" s="273">
        <v>0.7232142857142857</v>
      </c>
      <c r="R43" s="252"/>
    </row>
    <row r="44" spans="1:18" ht="16.2" thickBot="1" x14ac:dyDescent="0.35">
      <c r="A44" s="243"/>
      <c r="B44" s="255" t="s">
        <v>1450</v>
      </c>
      <c r="C44" s="259">
        <v>0.89733291695468054</v>
      </c>
      <c r="D44" s="259">
        <v>0.87894120370370354</v>
      </c>
      <c r="E44" s="259">
        <v>0.924264266739526</v>
      </c>
      <c r="F44" s="259">
        <v>0.8572154511088016</v>
      </c>
      <c r="G44" s="259">
        <v>0.82929826298546028</v>
      </c>
      <c r="H44" s="259">
        <v>0.91043516558814763</v>
      </c>
      <c r="I44" s="259">
        <v>0.56194335900481784</v>
      </c>
      <c r="J44" s="259">
        <v>0.49203684839596223</v>
      </c>
      <c r="K44" s="259">
        <v>0.67342151036902875</v>
      </c>
      <c r="L44" s="259"/>
      <c r="M44" s="259"/>
      <c r="N44" s="259"/>
      <c r="O44" s="259">
        <v>0.66240955807326407</v>
      </c>
      <c r="P44" s="259">
        <v>0.63209413297613715</v>
      </c>
      <c r="Q44" s="259">
        <v>0.6923697758182219</v>
      </c>
      <c r="R44" s="257"/>
    </row>
    <row r="45" spans="1:18" x14ac:dyDescent="0.3">
      <c r="A45" s="243"/>
      <c r="B45" s="243"/>
      <c r="C45"/>
      <c r="D45"/>
      <c r="E45"/>
      <c r="F45"/>
      <c r="G45"/>
      <c r="H45"/>
      <c r="I45"/>
      <c r="J45"/>
      <c r="K45"/>
    </row>
    <row r="46" spans="1:18" x14ac:dyDescent="0.3">
      <c r="A46" s="243"/>
      <c r="B46" s="243"/>
      <c r="C46"/>
      <c r="D46"/>
      <c r="E46"/>
      <c r="F46"/>
      <c r="G46"/>
      <c r="H46"/>
      <c r="I46"/>
      <c r="J46"/>
      <c r="K46"/>
    </row>
    <row r="47" spans="1:18" ht="20.100000000000001" customHeight="1" thickBot="1" x14ac:dyDescent="0.35">
      <c r="B47" s="243"/>
      <c r="C47" s="359" t="s">
        <v>1432</v>
      </c>
      <c r="D47" s="359"/>
      <c r="E47" s="359"/>
      <c r="F47" s="359"/>
      <c r="G47" s="359"/>
      <c r="H47" s="359"/>
      <c r="I47" s="359"/>
      <c r="J47" s="359"/>
      <c r="K47" s="359"/>
      <c r="L47" s="359"/>
      <c r="M47" s="359"/>
      <c r="N47" s="359"/>
      <c r="O47" s="362"/>
      <c r="P47" s="362"/>
      <c r="Q47" s="362"/>
      <c r="R47" s="15"/>
    </row>
    <row r="48" spans="1:18" ht="15.75" customHeight="1" x14ac:dyDescent="0.3">
      <c r="C48" s="363" t="s">
        <v>1433</v>
      </c>
      <c r="D48" s="360"/>
      <c r="E48" s="361"/>
      <c r="F48" s="363" t="s">
        <v>1434</v>
      </c>
      <c r="G48" s="360"/>
      <c r="H48" s="361"/>
      <c r="I48" s="363" t="s">
        <v>1435</v>
      </c>
      <c r="J48" s="360"/>
      <c r="K48" s="361"/>
      <c r="L48" s="363" t="s">
        <v>1436</v>
      </c>
      <c r="M48" s="360"/>
      <c r="N48" s="361"/>
      <c r="O48" s="363" t="s">
        <v>1457</v>
      </c>
      <c r="P48" s="360"/>
      <c r="Q48" s="361"/>
      <c r="R48" s="244"/>
    </row>
    <row r="49" spans="1:19" ht="75" customHeight="1" x14ac:dyDescent="0.3">
      <c r="B49" s="261" t="s">
        <v>1458</v>
      </c>
      <c r="C49" s="246" t="s">
        <v>1439</v>
      </c>
      <c r="D49" s="247" t="s">
        <v>1440</v>
      </c>
      <c r="E49" s="248" t="s">
        <v>1441</v>
      </c>
      <c r="F49" s="246" t="s">
        <v>1439</v>
      </c>
      <c r="G49" s="247" t="s">
        <v>1442</v>
      </c>
      <c r="H49" s="248" t="s">
        <v>1443</v>
      </c>
      <c r="I49" s="246" t="s">
        <v>1439</v>
      </c>
      <c r="J49" s="247" t="s">
        <v>1440</v>
      </c>
      <c r="K49" s="248" t="s">
        <v>1441</v>
      </c>
      <c r="L49" s="246" t="s">
        <v>1439</v>
      </c>
      <c r="M49" s="247" t="s">
        <v>1440</v>
      </c>
      <c r="N49" s="248" t="s">
        <v>1441</v>
      </c>
      <c r="O49" s="246" t="s">
        <v>1439</v>
      </c>
      <c r="P49" s="247" t="s">
        <v>1440</v>
      </c>
      <c r="Q49" s="248" t="s">
        <v>1441</v>
      </c>
      <c r="R49" s="244"/>
    </row>
    <row r="50" spans="1:19" s="253" customFormat="1" ht="20.100000000000001" customHeight="1" x14ac:dyDescent="0.3">
      <c r="A50" s="250"/>
      <c r="B50" s="262" t="s">
        <v>166</v>
      </c>
      <c r="C50" s="267">
        <v>0</v>
      </c>
      <c r="D50" s="268" t="s">
        <v>308</v>
      </c>
      <c r="E50" s="268" t="s">
        <v>308</v>
      </c>
      <c r="F50" s="267" t="s">
        <v>308</v>
      </c>
      <c r="G50" s="268" t="s">
        <v>308</v>
      </c>
      <c r="H50" s="268" t="s">
        <v>308</v>
      </c>
      <c r="I50" s="267">
        <v>0</v>
      </c>
      <c r="J50" s="268">
        <v>0</v>
      </c>
      <c r="K50" s="268" t="s">
        <v>308</v>
      </c>
      <c r="L50" s="267"/>
      <c r="M50" s="268"/>
      <c r="N50" s="268"/>
      <c r="O50" s="267">
        <v>0.41666833333333336</v>
      </c>
      <c r="P50" s="268">
        <v>0.41666833333333336</v>
      </c>
      <c r="Q50" s="268" t="s">
        <v>308</v>
      </c>
      <c r="R50" s="252"/>
    </row>
    <row r="51" spans="1:19" s="253" customFormat="1" ht="20.100000000000001" customHeight="1" x14ac:dyDescent="0.3">
      <c r="A51" s="250"/>
      <c r="B51" s="262" t="s">
        <v>164</v>
      </c>
      <c r="C51" s="267">
        <v>1</v>
      </c>
      <c r="D51" s="268">
        <v>1</v>
      </c>
      <c r="E51" s="268">
        <v>1</v>
      </c>
      <c r="F51" s="267">
        <v>1</v>
      </c>
      <c r="G51" s="268">
        <v>1</v>
      </c>
      <c r="H51" s="268">
        <v>1</v>
      </c>
      <c r="I51" s="267">
        <v>0.75</v>
      </c>
      <c r="J51" s="268">
        <v>0.5</v>
      </c>
      <c r="K51" s="268">
        <v>1</v>
      </c>
      <c r="L51" s="267"/>
      <c r="M51" s="268"/>
      <c r="N51" s="268"/>
      <c r="O51" s="267">
        <v>0.375</v>
      </c>
      <c r="P51" s="268">
        <v>0.1875</v>
      </c>
      <c r="Q51" s="268">
        <v>0.75</v>
      </c>
      <c r="R51" s="252"/>
      <c r="S51" s="254"/>
    </row>
    <row r="52" spans="1:19" s="253" customFormat="1" ht="20.100000000000001" customHeight="1" x14ac:dyDescent="0.3">
      <c r="A52" s="250"/>
      <c r="B52" s="262" t="s">
        <v>1175</v>
      </c>
      <c r="C52" s="267">
        <v>0.95780500000000002</v>
      </c>
      <c r="D52" s="268">
        <v>0.95780500000000002</v>
      </c>
      <c r="E52" s="268" t="s">
        <v>308</v>
      </c>
      <c r="F52" s="267">
        <v>1.0000100000000001</v>
      </c>
      <c r="G52" s="268">
        <v>1.0000100000000001</v>
      </c>
      <c r="H52" s="268" t="s">
        <v>308</v>
      </c>
      <c r="I52" s="267">
        <v>0.80000600000000011</v>
      </c>
      <c r="J52" s="268">
        <v>0.80000600000000011</v>
      </c>
      <c r="K52" s="268" t="s">
        <v>308</v>
      </c>
      <c r="L52" s="267"/>
      <c r="M52" s="268"/>
      <c r="N52" s="268"/>
      <c r="O52" s="267">
        <v>0.76000600000000007</v>
      </c>
      <c r="P52" s="268">
        <v>0.76000600000000007</v>
      </c>
      <c r="Q52" s="268" t="s">
        <v>308</v>
      </c>
      <c r="R52" s="252"/>
      <c r="S52" s="254"/>
    </row>
    <row r="53" spans="1:19" s="253" customFormat="1" ht="20.100000000000001" customHeight="1" x14ac:dyDescent="0.3">
      <c r="A53" s="250"/>
      <c r="B53" s="262" t="s">
        <v>1291</v>
      </c>
      <c r="C53" s="267">
        <v>1</v>
      </c>
      <c r="D53" s="268">
        <v>1</v>
      </c>
      <c r="E53" s="268" t="s">
        <v>308</v>
      </c>
      <c r="F53" s="267">
        <v>1</v>
      </c>
      <c r="G53" s="268">
        <v>1</v>
      </c>
      <c r="H53" s="268" t="s">
        <v>308</v>
      </c>
      <c r="I53" s="267">
        <v>1</v>
      </c>
      <c r="J53" s="268">
        <v>1</v>
      </c>
      <c r="K53" s="268" t="s">
        <v>308</v>
      </c>
      <c r="L53" s="267"/>
      <c r="M53" s="268"/>
      <c r="N53" s="268"/>
      <c r="O53" s="267">
        <v>0.75</v>
      </c>
      <c r="P53" s="268">
        <v>0.75</v>
      </c>
      <c r="Q53" s="268" t="s">
        <v>308</v>
      </c>
      <c r="R53" s="252"/>
      <c r="S53" s="254"/>
    </row>
    <row r="54" spans="1:19" s="253" customFormat="1" ht="20.100000000000001" customHeight="1" x14ac:dyDescent="0.3">
      <c r="A54" s="250"/>
      <c r="B54" s="262" t="s">
        <v>78</v>
      </c>
      <c r="C54" s="267">
        <v>0.86169690764156126</v>
      </c>
      <c r="D54" s="268">
        <v>0.78840299999999996</v>
      </c>
      <c r="E54" s="268">
        <v>0.89223603582554512</v>
      </c>
      <c r="F54" s="267">
        <v>0.7652624392614189</v>
      </c>
      <c r="G54" s="268">
        <v>0.57967624649859939</v>
      </c>
      <c r="H54" s="268">
        <v>0.8640332258064517</v>
      </c>
      <c r="I54" s="267">
        <v>0.75512572755154883</v>
      </c>
      <c r="J54" s="268">
        <v>0.63252995872033024</v>
      </c>
      <c r="K54" s="268">
        <v>0.82464293950763934</v>
      </c>
      <c r="L54" s="267"/>
      <c r="M54" s="268"/>
      <c r="N54" s="268"/>
      <c r="O54" s="267">
        <v>0.58777891971392371</v>
      </c>
      <c r="P54" s="268">
        <v>0.55442870683367684</v>
      </c>
      <c r="Q54" s="268">
        <v>0.60836854923389616</v>
      </c>
      <c r="R54" s="252"/>
      <c r="S54" s="254"/>
    </row>
    <row r="55" spans="1:19" s="253" customFormat="1" ht="20.100000000000001" customHeight="1" x14ac:dyDescent="0.3">
      <c r="A55" s="250"/>
      <c r="B55" s="262" t="s">
        <v>1331</v>
      </c>
      <c r="C55" s="267">
        <v>0.99696969696969695</v>
      </c>
      <c r="D55" s="268">
        <v>0.99696969696969695</v>
      </c>
      <c r="E55" s="268" t="s">
        <v>308</v>
      </c>
      <c r="F55" s="267">
        <v>0.87500000000000011</v>
      </c>
      <c r="G55" s="268">
        <v>0.87500000000000011</v>
      </c>
      <c r="H55" s="268" t="s">
        <v>308</v>
      </c>
      <c r="I55" s="267">
        <v>0.89655172413793105</v>
      </c>
      <c r="J55" s="268">
        <v>0.89655172413793105</v>
      </c>
      <c r="K55" s="268" t="s">
        <v>308</v>
      </c>
      <c r="L55" s="267"/>
      <c r="M55" s="268"/>
      <c r="N55" s="268"/>
      <c r="O55" s="267">
        <v>0.73758865248226957</v>
      </c>
      <c r="P55" s="268">
        <v>0.73758865248226957</v>
      </c>
      <c r="Q55" s="268" t="s">
        <v>308</v>
      </c>
      <c r="R55" s="252"/>
      <c r="S55" s="254"/>
    </row>
    <row r="56" spans="1:19" ht="20.100000000000001" customHeight="1" thickBot="1" x14ac:dyDescent="0.35">
      <c r="B56" s="263" t="s">
        <v>1459</v>
      </c>
      <c r="C56" s="264">
        <v>0.80274526743520969</v>
      </c>
      <c r="D56" s="264">
        <v>0.94863553939393941</v>
      </c>
      <c r="E56" s="259">
        <v>0.94611801791277261</v>
      </c>
      <c r="F56" s="264">
        <v>0.92805448785228373</v>
      </c>
      <c r="G56" s="264">
        <v>0.89093724929971996</v>
      </c>
      <c r="H56" s="259">
        <v>0.93201661290322591</v>
      </c>
      <c r="I56" s="264">
        <v>0.70028057528157994</v>
      </c>
      <c r="J56" s="264">
        <v>0.6381812804763769</v>
      </c>
      <c r="K56" s="264">
        <v>0.91232146975381967</v>
      </c>
      <c r="L56" s="264"/>
      <c r="M56" s="264"/>
      <c r="N56" s="264"/>
      <c r="O56" s="264">
        <v>0.60450698425492122</v>
      </c>
      <c r="P56" s="264">
        <v>0.56769861544154665</v>
      </c>
      <c r="Q56" s="259">
        <v>0.67918427461694808</v>
      </c>
      <c r="R56" s="257"/>
    </row>
    <row r="60" spans="1:19" ht="20.100000000000001" customHeight="1" thickBot="1" x14ac:dyDescent="0.35">
      <c r="C60" s="359" t="s">
        <v>1451</v>
      </c>
      <c r="D60" s="359"/>
      <c r="E60" s="359"/>
      <c r="F60" s="359"/>
      <c r="G60" s="359"/>
      <c r="H60" s="359"/>
      <c r="I60" s="359"/>
      <c r="J60" s="359"/>
      <c r="K60" s="359"/>
      <c r="L60" s="359"/>
      <c r="M60" s="359"/>
      <c r="N60" s="359"/>
      <c r="O60" s="359"/>
      <c r="P60" s="359"/>
      <c r="Q60" s="359"/>
    </row>
    <row r="61" spans="1:19" x14ac:dyDescent="0.3">
      <c r="C61" s="360" t="s">
        <v>1452</v>
      </c>
      <c r="D61" s="360"/>
      <c r="E61" s="361"/>
      <c r="F61" s="360" t="s">
        <v>1453</v>
      </c>
      <c r="G61" s="360"/>
      <c r="H61" s="361"/>
      <c r="I61" s="360" t="s">
        <v>1454</v>
      </c>
      <c r="J61" s="360"/>
      <c r="K61" s="361"/>
      <c r="L61" s="360" t="s">
        <v>1455</v>
      </c>
      <c r="M61" s="360"/>
      <c r="N61" s="361"/>
      <c r="O61" s="360" t="s">
        <v>1456</v>
      </c>
      <c r="P61" s="360"/>
      <c r="Q61" s="361"/>
      <c r="R61" s="244"/>
    </row>
    <row r="62" spans="1:19" ht="57.6" x14ac:dyDescent="0.3">
      <c r="B62" s="245" t="s">
        <v>1458</v>
      </c>
      <c r="C62" s="249" t="s">
        <v>1439</v>
      </c>
      <c r="D62" s="247" t="s">
        <v>1440</v>
      </c>
      <c r="E62" s="248" t="s">
        <v>1441</v>
      </c>
      <c r="F62" s="249" t="s">
        <v>1439</v>
      </c>
      <c r="G62" s="247" t="s">
        <v>1442</v>
      </c>
      <c r="H62" s="248" t="s">
        <v>1443</v>
      </c>
      <c r="I62" s="249" t="s">
        <v>1439</v>
      </c>
      <c r="J62" s="247" t="s">
        <v>1440</v>
      </c>
      <c r="K62" s="248" t="s">
        <v>1441</v>
      </c>
      <c r="L62" s="249" t="s">
        <v>1439</v>
      </c>
      <c r="M62" s="247" t="s">
        <v>1440</v>
      </c>
      <c r="N62" s="248" t="s">
        <v>1441</v>
      </c>
      <c r="O62" s="249" t="s">
        <v>1439</v>
      </c>
      <c r="P62" s="247" t="s">
        <v>1440</v>
      </c>
      <c r="Q62" s="248" t="s">
        <v>1441</v>
      </c>
      <c r="R62" s="244"/>
    </row>
    <row r="63" spans="1:19" x14ac:dyDescent="0.3">
      <c r="B63" s="265" t="s">
        <v>166</v>
      </c>
      <c r="C63" s="267">
        <v>0.33680722222222226</v>
      </c>
      <c r="D63" s="268">
        <v>0.25520833333333337</v>
      </c>
      <c r="E63" s="268">
        <v>0.50000500000000003</v>
      </c>
      <c r="F63" s="267">
        <v>0.56667041666666673</v>
      </c>
      <c r="G63" s="268">
        <v>0.58889222222222226</v>
      </c>
      <c r="H63" s="268">
        <v>0.50000500000000003</v>
      </c>
      <c r="I63" s="267">
        <v>0.41666833333333336</v>
      </c>
      <c r="J63" s="268">
        <v>0.41666833333333336</v>
      </c>
      <c r="K63" s="268" t="s">
        <v>308</v>
      </c>
      <c r="L63" s="267"/>
      <c r="M63" s="268"/>
      <c r="N63" s="268"/>
      <c r="O63" s="267">
        <v>0.278209824778966</v>
      </c>
      <c r="P63" s="268">
        <v>0.22276103097370747</v>
      </c>
      <c r="Q63" s="270">
        <v>0.50000500000000003</v>
      </c>
      <c r="R63" s="252"/>
    </row>
    <row r="64" spans="1:19" x14ac:dyDescent="0.3">
      <c r="B64" s="265" t="s">
        <v>164</v>
      </c>
      <c r="C64" s="267">
        <v>1.0000100000000001</v>
      </c>
      <c r="D64" s="268">
        <v>1.0000100000000001</v>
      </c>
      <c r="E64" s="268">
        <v>1</v>
      </c>
      <c r="F64" s="267">
        <v>0.8333383333333334</v>
      </c>
      <c r="G64" s="268">
        <v>0.75000750000000005</v>
      </c>
      <c r="H64" s="268">
        <v>1</v>
      </c>
      <c r="I64" s="267">
        <v>0.375</v>
      </c>
      <c r="J64" s="268">
        <v>0.1875</v>
      </c>
      <c r="K64" s="268">
        <v>0.75</v>
      </c>
      <c r="L64" s="267"/>
      <c r="M64" s="268"/>
      <c r="N64" s="268"/>
      <c r="O64" s="267">
        <v>0.70048243589743586</v>
      </c>
      <c r="P64" s="268">
        <v>0.70697365384615385</v>
      </c>
      <c r="Q64" s="270">
        <v>0.6875</v>
      </c>
      <c r="R64" s="252"/>
    </row>
    <row r="65" spans="2:18" x14ac:dyDescent="0.3">
      <c r="B65" s="265" t="s">
        <v>1175</v>
      </c>
      <c r="C65" s="267">
        <v>1.0000100000000001</v>
      </c>
      <c r="D65" s="268">
        <v>1.0000100000000001</v>
      </c>
      <c r="E65" s="268" t="s">
        <v>308</v>
      </c>
      <c r="F65" s="267">
        <v>1.0000100000000001</v>
      </c>
      <c r="G65" s="268">
        <v>1.0000100000000001</v>
      </c>
      <c r="H65" s="268" t="s">
        <v>308</v>
      </c>
      <c r="I65" s="267">
        <v>0.76000600000000007</v>
      </c>
      <c r="J65" s="268">
        <v>0.76000600000000007</v>
      </c>
      <c r="K65" s="268" t="s">
        <v>308</v>
      </c>
      <c r="L65" s="267"/>
      <c r="M65" s="268"/>
      <c r="N65" s="268"/>
      <c r="O65" s="267">
        <v>0.90833833333333336</v>
      </c>
      <c r="P65" s="268">
        <v>0.90833833333333336</v>
      </c>
      <c r="Q65" s="270" t="s">
        <v>308</v>
      </c>
      <c r="R65" s="252"/>
    </row>
    <row r="66" spans="2:18" x14ac:dyDescent="0.3">
      <c r="B66" s="265" t="s">
        <v>1291</v>
      </c>
      <c r="C66" s="267">
        <v>0.75</v>
      </c>
      <c r="D66" s="268">
        <v>0.75</v>
      </c>
      <c r="E66" s="268" t="s">
        <v>308</v>
      </c>
      <c r="F66" s="267">
        <v>1</v>
      </c>
      <c r="G66" s="268">
        <v>1</v>
      </c>
      <c r="H66" s="268" t="s">
        <v>308</v>
      </c>
      <c r="I66" s="267">
        <v>0.75</v>
      </c>
      <c r="J66" s="268">
        <v>0.75</v>
      </c>
      <c r="K66" s="268" t="s">
        <v>308</v>
      </c>
      <c r="L66" s="267"/>
      <c r="M66" s="268"/>
      <c r="N66" s="268"/>
      <c r="O66" s="267">
        <v>0.59375</v>
      </c>
      <c r="P66" s="268">
        <v>0.59375</v>
      </c>
      <c r="Q66" s="270" t="s">
        <v>308</v>
      </c>
      <c r="R66" s="252"/>
    </row>
    <row r="67" spans="2:18" x14ac:dyDescent="0.3">
      <c r="B67" s="265" t="s">
        <v>78</v>
      </c>
      <c r="C67" s="267">
        <v>0.91922065732615821</v>
      </c>
      <c r="D67" s="268">
        <v>0.90842152678571408</v>
      </c>
      <c r="E67" s="268">
        <v>0.92308360784430188</v>
      </c>
      <c r="F67" s="267">
        <v>0.86182455671658242</v>
      </c>
      <c r="G67" s="268">
        <v>0.7669964998089327</v>
      </c>
      <c r="H67" s="268">
        <v>0.91753779712307559</v>
      </c>
      <c r="I67" s="267">
        <v>0.58777891971392371</v>
      </c>
      <c r="J67" s="268">
        <v>0.55442870683367684</v>
      </c>
      <c r="K67" s="268">
        <v>0.60836854923389616</v>
      </c>
      <c r="L67" s="267"/>
      <c r="M67" s="268"/>
      <c r="N67" s="268"/>
      <c r="O67" s="267">
        <v>0.63560881333340169</v>
      </c>
      <c r="P67" s="268">
        <v>0.56710895501657588</v>
      </c>
      <c r="Q67" s="270">
        <v>0.67493161315984163</v>
      </c>
      <c r="R67" s="252"/>
    </row>
    <row r="68" spans="2:18" x14ac:dyDescent="0.3">
      <c r="B68" s="265" t="s">
        <v>1331</v>
      </c>
      <c r="C68" s="267">
        <v>1</v>
      </c>
      <c r="D68" s="268">
        <v>1</v>
      </c>
      <c r="E68" s="268" t="s">
        <v>308</v>
      </c>
      <c r="F68" s="267">
        <v>0.95642701525054474</v>
      </c>
      <c r="G68" s="268">
        <v>0.95642701525054474</v>
      </c>
      <c r="H68" s="268" t="s">
        <v>308</v>
      </c>
      <c r="I68" s="267">
        <v>0.73758865248226957</v>
      </c>
      <c r="J68" s="268">
        <v>0.73758865248226957</v>
      </c>
      <c r="K68" s="268" t="s">
        <v>308</v>
      </c>
      <c r="L68" s="267"/>
      <c r="M68" s="268"/>
      <c r="N68" s="268"/>
      <c r="O68" s="267">
        <v>0.63829787234042556</v>
      </c>
      <c r="P68" s="268">
        <v>0.63829787234042556</v>
      </c>
      <c r="Q68" s="270" t="s">
        <v>308</v>
      </c>
      <c r="R68" s="252"/>
    </row>
    <row r="69" spans="2:18" ht="18.600000000000001" thickBot="1" x14ac:dyDescent="0.35">
      <c r="B69" s="266" t="s">
        <v>1459</v>
      </c>
      <c r="C69" s="264">
        <v>1</v>
      </c>
      <c r="D69" s="264">
        <v>0.81894164335317454</v>
      </c>
      <c r="E69" s="264">
        <v>0.80769620261476727</v>
      </c>
      <c r="F69" s="264">
        <v>0.86971172032785449</v>
      </c>
      <c r="G69" s="264">
        <v>0.8437222062136166</v>
      </c>
      <c r="H69" s="264">
        <v>0.80584759904102521</v>
      </c>
      <c r="I69" s="264">
        <v>0.60450698425492122</v>
      </c>
      <c r="J69" s="264">
        <v>0.56769861544154665</v>
      </c>
      <c r="K69" s="264">
        <v>0.67918427461694808</v>
      </c>
      <c r="L69" s="264"/>
      <c r="M69" s="264"/>
      <c r="N69" s="264"/>
      <c r="O69" s="264">
        <v>0.62578121328059366</v>
      </c>
      <c r="P69" s="264">
        <v>0.60620497425169928</v>
      </c>
      <c r="Q69" s="264">
        <v>0.62081220438661389</v>
      </c>
      <c r="R69" s="257"/>
    </row>
  </sheetData>
  <sheetProtection formatRows="0" autoFilter="0"/>
  <mergeCells count="45">
    <mergeCell ref="P5:Q6"/>
    <mergeCell ref="B15:E15"/>
    <mergeCell ref="N15:O15"/>
    <mergeCell ref="A1:C6"/>
    <mergeCell ref="D1:G3"/>
    <mergeCell ref="H1:L3"/>
    <mergeCell ref="M1:O2"/>
    <mergeCell ref="B9:Q9"/>
    <mergeCell ref="B11:P11"/>
    <mergeCell ref="B12:P12"/>
    <mergeCell ref="B13:P13"/>
    <mergeCell ref="P1:Q2"/>
    <mergeCell ref="M3:O4"/>
    <mergeCell ref="P3:Q4"/>
    <mergeCell ref="D4:G6"/>
    <mergeCell ref="H4:L6"/>
    <mergeCell ref="M5:O6"/>
    <mergeCell ref="B16:E16"/>
    <mergeCell ref="B17:E17"/>
    <mergeCell ref="B18:E18"/>
    <mergeCell ref="C23:N23"/>
    <mergeCell ref="C24:E24"/>
    <mergeCell ref="F24:H24"/>
    <mergeCell ref="I24:K24"/>
    <mergeCell ref="L24:N24"/>
    <mergeCell ref="O24:Q24"/>
    <mergeCell ref="C35:Q35"/>
    <mergeCell ref="C36:E36"/>
    <mergeCell ref="F36:H36"/>
    <mergeCell ref="I36:K36"/>
    <mergeCell ref="L36:N36"/>
    <mergeCell ref="O36:Q36"/>
    <mergeCell ref="C47:N47"/>
    <mergeCell ref="O47:Q47"/>
    <mergeCell ref="C48:E48"/>
    <mergeCell ref="F48:H48"/>
    <mergeCell ref="I48:K48"/>
    <mergeCell ref="L48:N48"/>
    <mergeCell ref="O48:Q48"/>
    <mergeCell ref="C60:Q60"/>
    <mergeCell ref="C61:E61"/>
    <mergeCell ref="F61:H61"/>
    <mergeCell ref="I61:K61"/>
    <mergeCell ref="L61:N61"/>
    <mergeCell ref="O61:Q61"/>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54" max="6" man="1"/>
  </rowBreaks>
  <drawing r:id="rId2"/>
  <extLst>
    <ext xmlns:x14="http://schemas.microsoft.com/office/spreadsheetml/2009/9/main" uri="{78C0D931-6437-407d-A8EE-F0AAD7539E65}">
      <x14:conditionalFormattings>
        <x14:conditionalFormatting xmlns:xm="http://schemas.microsoft.com/office/excel/2006/main">
          <x14:cfRule type="iconSet" priority="34" id="{B077C419-9CF0-4E14-B6F7-319AD9BDB38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C38:C43</xm:sqref>
        </x14:conditionalFormatting>
        <x14:conditionalFormatting xmlns:xm="http://schemas.microsoft.com/office/excel/2006/main">
          <x14:cfRule type="iconSet" priority="13" id="{A44D5DC0-E1A1-451D-B9FF-E95C8BABAFA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C50:E55</xm:sqref>
        </x14:conditionalFormatting>
        <x14:conditionalFormatting xmlns:xm="http://schemas.microsoft.com/office/excel/2006/main">
          <x14:cfRule type="iconSet" priority="18" id="{40301BFF-5FCE-43B5-9A6C-100B27B4AA3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C63:E68</xm:sqref>
        </x14:conditionalFormatting>
        <x14:conditionalFormatting xmlns:xm="http://schemas.microsoft.com/office/excel/2006/main">
          <x14:cfRule type="iconSet" priority="12" id="{56438330-0D9A-4A52-8F01-C871C491BA4D}">
            <x14:iconSet iconSet="5Arrows" custom="1">
              <x14:cfvo type="percent">
                <xm:f>0</xm:f>
              </x14:cfvo>
              <x14:cfvo type="percent">
                <xm:f>1</xm:f>
              </x14:cfvo>
              <x14:cfvo type="percent">
                <xm:f>60</xm:f>
              </x14:cfvo>
              <x14:cfvo type="percent">
                <xm:f>80</xm:f>
              </x14:cfvo>
              <x14:cfvo type="percent">
                <xm:f>99.99</xm:f>
              </x14:cfvo>
              <x14:cfIcon iconSet="3TrafficLights1" iconId="0"/>
              <x14:cfIcon iconSet="4RedToBlack" iconId="2"/>
              <x14:cfIcon iconSet="3TrafficLights1" iconId="1"/>
              <x14:cfIcon iconSet="5Boxes" iconId="4"/>
              <x14:cfIcon iconSet="3TrafficLights1" iconId="2"/>
            </x14:iconSet>
          </x14:cfRule>
          <xm:sqref>C26:Q32 C38:Q44 C50:Q56 C63:Q69</xm:sqref>
        </x14:conditionalFormatting>
        <x14:conditionalFormatting xmlns:xm="http://schemas.microsoft.com/office/excel/2006/main">
          <x14:cfRule type="iconSet" priority="35" id="{19964EA6-1A99-46A0-9C4E-208AA990EEFD}">
            <x14:iconSet iconSet="4TrafficLights" custom="1">
              <x14:cfvo type="percent">
                <xm:f>0</xm:f>
              </x14:cfvo>
              <x14:cfvo type="percent">
                <xm:f>1</xm:f>
              </x14:cfvo>
              <x14:cfvo type="percent">
                <xm:f>60</xm:f>
              </x14:cfvo>
              <x14:cfvo type="percent">
                <xm:f>80</xm:f>
              </x14:cfvo>
              <x14:cfIcon iconSet="3TrafficLights1" iconId="0"/>
              <x14:cfIcon iconSet="3Symbols" iconId="1"/>
              <x14:cfIcon iconSet="3TrafficLights1" iconId="1"/>
              <x14:cfIcon iconSet="3TrafficLights1" iconId="2"/>
            </x14:iconSet>
          </x14:cfRule>
          <xm:sqref>C32:Q32</xm:sqref>
        </x14:conditionalFormatting>
        <x14:conditionalFormatting xmlns:xm="http://schemas.microsoft.com/office/excel/2006/main">
          <x14:cfRule type="iconSet" priority="40" id="{AAB418B7-AE43-41C2-B5CD-A81731291CA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C44:R44</xm:sqref>
        </x14:conditionalFormatting>
        <x14:conditionalFormatting xmlns:xm="http://schemas.microsoft.com/office/excel/2006/main">
          <x14:cfRule type="iconSet" priority="42" id="{6319A824-25B9-4560-81C4-DF5E83D8C4D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C56:R56</xm:sqref>
        </x14:conditionalFormatting>
        <x14:conditionalFormatting xmlns:xm="http://schemas.microsoft.com/office/excel/2006/main">
          <x14:cfRule type="iconSet" priority="38" id="{A8E2F30E-DAF6-4D47-BC95-F36230044FE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C69:R69</xm:sqref>
        </x14:conditionalFormatting>
        <x14:conditionalFormatting xmlns:xm="http://schemas.microsoft.com/office/excel/2006/main">
          <x14:cfRule type="iconSet" priority="33" id="{43A248E8-0137-46AD-B718-24C9C267B53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D38:D43</xm:sqref>
        </x14:conditionalFormatting>
        <x14:conditionalFormatting xmlns:xm="http://schemas.microsoft.com/office/excel/2006/main">
          <x14:cfRule type="iconSet" priority="32" id="{3EED2571-DBA9-4A93-9AC3-E7176E1882A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E38:E43</xm:sqref>
        </x14:conditionalFormatting>
        <x14:conditionalFormatting xmlns:xm="http://schemas.microsoft.com/office/excel/2006/main">
          <x14:cfRule type="iconSet" priority="31" id="{5F46B167-75B6-4AB2-95EF-328A424140D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F38:F43</xm:sqref>
        </x14:conditionalFormatting>
        <x14:conditionalFormatting xmlns:xm="http://schemas.microsoft.com/office/excel/2006/main">
          <x14:cfRule type="iconSet" priority="16" id="{5AE8D0EF-B53C-4570-88C9-31EFB4EDC5D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F63:H68</xm:sqref>
        </x14:conditionalFormatting>
        <x14:conditionalFormatting xmlns:xm="http://schemas.microsoft.com/office/excel/2006/main">
          <x14:cfRule type="iconSet" priority="11" id="{2C0D64B7-F85A-4C0F-837C-A197700590B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F50:N55</xm:sqref>
        </x14:conditionalFormatting>
        <x14:conditionalFormatting xmlns:xm="http://schemas.microsoft.com/office/excel/2006/main">
          <x14:cfRule type="iconSet" priority="30" id="{18A79B8F-C716-4306-BF75-638838DE322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G38:G43</xm:sqref>
        </x14:conditionalFormatting>
        <x14:conditionalFormatting xmlns:xm="http://schemas.microsoft.com/office/excel/2006/main">
          <x14:cfRule type="iconSet" priority="29" id="{3049B8D9-DE5A-483A-9BE4-8924D183EDC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H38:H43</xm:sqref>
        </x14:conditionalFormatting>
        <x14:conditionalFormatting xmlns:xm="http://schemas.microsoft.com/office/excel/2006/main">
          <x14:cfRule type="iconSet" priority="3" id="{6E167089-0DE5-4FE4-BA5D-08D28DFF4668}">
            <x14:iconSet iconSet="5Arrows" custom="1">
              <x14:cfvo type="percent">
                <xm:f>0</xm:f>
              </x14:cfvo>
              <x14:cfvo type="percent">
                <xm:f>1</xm:f>
              </x14:cfvo>
              <x14:cfvo type="percent">
                <xm:f>60</xm:f>
              </x14:cfvo>
              <x14:cfvo type="percent">
                <xm:f>80</xm:f>
              </x14:cfvo>
              <x14:cfvo type="percent">
                <xm:f>99.99</xm:f>
              </x14:cfvo>
              <x14:cfIcon iconSet="3TrafficLights1" iconId="0"/>
              <x14:cfIcon iconSet="4RedToBlack" iconId="2"/>
              <x14:cfIcon iconSet="3TrafficLights1" iconId="1"/>
              <x14:cfIcon iconSet="5Boxes" iconId="4"/>
              <x14:cfIcon iconSet="3TrafficLights1" iconId="2"/>
            </x14:iconSet>
          </x14:cfRule>
          <x14:cfRule type="iconSet" priority="4" id="{F0AEBBD9-23CD-4591-B5B0-02ACBC97375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8" id="{6FA130D2-8D97-4841-BA41-3E8001C94550}">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I38:I43</xm:sqref>
        </x14:conditionalFormatting>
        <x14:conditionalFormatting xmlns:xm="http://schemas.microsoft.com/office/excel/2006/main">
          <x14:cfRule type="iconSet" priority="15" id="{BF2A4BA9-B573-42D7-AEA7-C88FC98100C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I63:K68</xm:sqref>
        </x14:conditionalFormatting>
        <x14:conditionalFormatting xmlns:xm="http://schemas.microsoft.com/office/excel/2006/main">
          <x14:cfRule type="iconSet" priority="27" id="{32F20892-7B94-4C8D-850E-E742AF179C7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J38:J43</xm:sqref>
        </x14:conditionalFormatting>
        <x14:conditionalFormatting xmlns:xm="http://schemas.microsoft.com/office/excel/2006/main">
          <x14:cfRule type="iconSet" priority="26" id="{20B4DDB6-B0AD-46AA-8EF4-0FA33497834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K38:K43</xm:sqref>
        </x14:conditionalFormatting>
        <x14:conditionalFormatting xmlns:xm="http://schemas.microsoft.com/office/excel/2006/main">
          <x14:cfRule type="iconSet" priority="25" id="{34658BB3-3228-4F97-B22C-3272B289497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L38:L43</xm:sqref>
        </x14:conditionalFormatting>
        <x14:conditionalFormatting xmlns:xm="http://schemas.microsoft.com/office/excel/2006/main">
          <x14:cfRule type="iconSet" priority="14" id="{83CB6F10-779F-49B5-8179-B0947992CE9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L63:N68</xm:sqref>
        </x14:conditionalFormatting>
        <x14:conditionalFormatting xmlns:xm="http://schemas.microsoft.com/office/excel/2006/main">
          <x14:cfRule type="iconSet" priority="24" id="{CAE170D0-A4AA-4698-8298-FF327731B49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M38:M43</xm:sqref>
        </x14:conditionalFormatting>
        <x14:conditionalFormatting xmlns:xm="http://schemas.microsoft.com/office/excel/2006/main">
          <x14:cfRule type="iconSet" priority="23" id="{CDED4C24-A458-4CA3-A494-ECE8DB3CE50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N38:N43</xm:sqref>
        </x14:conditionalFormatting>
        <x14:conditionalFormatting xmlns:xm="http://schemas.microsoft.com/office/excel/2006/main">
          <x14:cfRule type="iconSet" priority="22" id="{B1E0A7CF-C6C5-43C1-823C-C246210D9B5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O38:O43</xm:sqref>
        </x14:conditionalFormatting>
        <x14:conditionalFormatting xmlns:xm="http://schemas.microsoft.com/office/excel/2006/main">
          <x14:cfRule type="iconSet" priority="19" id="{1C7944F1-7DC0-4E62-8990-B34EA8683E50}">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O50:Q50</xm:sqref>
        </x14:conditionalFormatting>
        <x14:conditionalFormatting xmlns:xm="http://schemas.microsoft.com/office/excel/2006/main">
          <x14:cfRule type="iconSet" priority="10" id="{11B778B2-3E83-430B-B5E4-8B1442BD0CC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5" id="{33C8A40D-2823-4455-9A65-434D8F288CF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2" id="{8BE8CCC7-EC04-4323-B1C4-07E00F025B6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O51:Q55</xm:sqref>
        </x14:conditionalFormatting>
        <x14:conditionalFormatting xmlns:xm="http://schemas.microsoft.com/office/excel/2006/main">
          <x14:cfRule type="iconSet" priority="17" id="{4669EC52-3001-4DC8-B5FE-D7A3EB13E51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O63:Q63</xm:sqref>
        </x14:conditionalFormatting>
        <x14:conditionalFormatting xmlns:xm="http://schemas.microsoft.com/office/excel/2006/main">
          <x14:cfRule type="iconSet" priority="9" id="{AF4720D3-3A41-4EFE-9CF4-85B1D8CD883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7" id="{195EBF05-07E4-48D2-BE81-A3EE68A926A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1" id="{B091DA17-93BE-4624-8F28-0671DEED233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14:cfRule type="iconSet" priority="6" id="{3F5B7882-67FF-42DD-9075-756511CB0FA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O64:Q68</xm:sqref>
        </x14:conditionalFormatting>
        <x14:conditionalFormatting xmlns:xm="http://schemas.microsoft.com/office/excel/2006/main">
          <x14:cfRule type="iconSet" priority="8" id="{B7A84106-3B39-47C2-A462-47ED645B9FF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O65:Q68</xm:sqref>
        </x14:conditionalFormatting>
        <x14:conditionalFormatting xmlns:xm="http://schemas.microsoft.com/office/excel/2006/main">
          <x14:cfRule type="iconSet" priority="21" id="{85EF07E2-C6C2-4724-8D47-5ED703FB80F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P38:P43</xm:sqref>
        </x14:conditionalFormatting>
        <x14:conditionalFormatting xmlns:xm="http://schemas.microsoft.com/office/excel/2006/main">
          <x14:cfRule type="iconSet" priority="20" id="{18001275-0916-4C8B-AF7A-67B33132711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Q38:Q43</xm:sqref>
        </x14:conditionalFormatting>
        <x14:conditionalFormatting xmlns:xm="http://schemas.microsoft.com/office/excel/2006/main">
          <x14:cfRule type="iconSet" priority="36" id="{594868AC-9116-49EB-9412-4C94A4FF3D3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R26:R31</xm:sqref>
        </x14:conditionalFormatting>
        <x14:conditionalFormatting xmlns:xm="http://schemas.microsoft.com/office/excel/2006/main">
          <x14:cfRule type="iconSet" priority="37" id="{09893FFE-4D43-49AB-AACF-56924E7EC0C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R32</xm:sqref>
        </x14:conditionalFormatting>
        <x14:conditionalFormatting xmlns:xm="http://schemas.microsoft.com/office/excel/2006/main">
          <x14:cfRule type="iconSet" priority="41" id="{219BB555-2BE4-4674-8AEF-ECE71E9F73C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R38:R43</xm:sqref>
        </x14:conditionalFormatting>
        <x14:conditionalFormatting xmlns:xm="http://schemas.microsoft.com/office/excel/2006/main">
          <x14:cfRule type="iconSet" priority="43" id="{D5715E04-43BE-491F-AB74-D3FBDDC735F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R50:R55</xm:sqref>
        </x14:conditionalFormatting>
        <x14:conditionalFormatting xmlns:xm="http://schemas.microsoft.com/office/excel/2006/main">
          <x14:cfRule type="iconSet" priority="39" id="{257F5204-7590-47BC-B9AA-47929598CB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R63:R68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1B70-57C9-C441-9DB3-FBD6D9D0FB6E}">
  <dimension ref="B2:E20"/>
  <sheetViews>
    <sheetView topLeftCell="B1" zoomScale="180" workbookViewId="0">
      <selection activeCell="E8" sqref="E8"/>
    </sheetView>
  </sheetViews>
  <sheetFormatPr baseColWidth="10" defaultColWidth="11.44140625" defaultRowHeight="14.4" x14ac:dyDescent="0.3"/>
  <cols>
    <col min="2" max="2" width="68.88671875" customWidth="1"/>
  </cols>
  <sheetData>
    <row r="2" spans="2:5" x14ac:dyDescent="0.3">
      <c r="B2" s="2" t="s">
        <v>152</v>
      </c>
      <c r="C2" s="2" t="s">
        <v>153</v>
      </c>
      <c r="D2" s="2" t="s">
        <v>154</v>
      </c>
      <c r="E2" s="2" t="s">
        <v>155</v>
      </c>
    </row>
    <row r="3" spans="2:5" x14ac:dyDescent="0.3">
      <c r="B3" s="1" t="s">
        <v>156</v>
      </c>
      <c r="C3" s="3" t="s">
        <v>157</v>
      </c>
      <c r="D3" s="3" t="s">
        <v>158</v>
      </c>
      <c r="E3" s="1" t="s">
        <v>157</v>
      </c>
    </row>
    <row r="4" spans="2:5" x14ac:dyDescent="0.3">
      <c r="B4" s="1" t="s">
        <v>159</v>
      </c>
      <c r="C4" s="3" t="s">
        <v>157</v>
      </c>
      <c r="D4" s="3" t="s">
        <v>160</v>
      </c>
      <c r="E4" s="1" t="s">
        <v>157</v>
      </c>
    </row>
    <row r="5" spans="2:5" x14ac:dyDescent="0.3">
      <c r="B5" s="1" t="s">
        <v>161</v>
      </c>
      <c r="C5" s="3" t="s">
        <v>157</v>
      </c>
      <c r="D5" s="3" t="s">
        <v>162</v>
      </c>
      <c r="E5" s="1" t="s">
        <v>163</v>
      </c>
    </row>
    <row r="6" spans="2:5" x14ac:dyDescent="0.3">
      <c r="B6" s="1" t="s">
        <v>164</v>
      </c>
      <c r="C6" s="3" t="s">
        <v>157</v>
      </c>
      <c r="D6" s="3" t="s">
        <v>165</v>
      </c>
      <c r="E6" s="1" t="s">
        <v>157</v>
      </c>
    </row>
    <row r="7" spans="2:5" x14ac:dyDescent="0.3">
      <c r="B7" s="1" t="s">
        <v>166</v>
      </c>
      <c r="C7" s="3" t="s">
        <v>157</v>
      </c>
      <c r="D7" s="3" t="s">
        <v>167</v>
      </c>
      <c r="E7" s="1" t="s">
        <v>157</v>
      </c>
    </row>
    <row r="8" spans="2:5" x14ac:dyDescent="0.3">
      <c r="B8" s="1" t="s">
        <v>168</v>
      </c>
      <c r="C8" s="3" t="s">
        <v>157</v>
      </c>
      <c r="D8" s="3" t="s">
        <v>167</v>
      </c>
      <c r="E8" s="1" t="s">
        <v>157</v>
      </c>
    </row>
    <row r="9" spans="2:5" x14ac:dyDescent="0.3">
      <c r="B9" s="1" t="s">
        <v>169</v>
      </c>
      <c r="C9" s="3" t="s">
        <v>170</v>
      </c>
      <c r="D9" s="3" t="s">
        <v>165</v>
      </c>
      <c r="E9" s="1" t="s">
        <v>157</v>
      </c>
    </row>
    <row r="10" spans="2:5" x14ac:dyDescent="0.3">
      <c r="B10" s="1" t="s">
        <v>171</v>
      </c>
      <c r="C10" s="3" t="s">
        <v>157</v>
      </c>
      <c r="D10" s="3" t="s">
        <v>172</v>
      </c>
      <c r="E10" s="1" t="s">
        <v>157</v>
      </c>
    </row>
    <row r="11" spans="2:5" x14ac:dyDescent="0.3">
      <c r="B11" s="1" t="s">
        <v>173</v>
      </c>
      <c r="C11" s="3" t="s">
        <v>157</v>
      </c>
      <c r="D11" s="3" t="s">
        <v>174</v>
      </c>
      <c r="E11" s="1" t="s">
        <v>157</v>
      </c>
    </row>
    <row r="12" spans="2:5" x14ac:dyDescent="0.3">
      <c r="B12" s="1" t="s">
        <v>175</v>
      </c>
      <c r="C12" s="3" t="s">
        <v>157</v>
      </c>
      <c r="D12" s="3" t="s">
        <v>160</v>
      </c>
      <c r="E12" s="1" t="s">
        <v>157</v>
      </c>
    </row>
    <row r="13" spans="2:5" x14ac:dyDescent="0.3">
      <c r="B13" s="1" t="s">
        <v>176</v>
      </c>
      <c r="C13" s="3" t="s">
        <v>157</v>
      </c>
      <c r="D13" s="3" t="s">
        <v>158</v>
      </c>
      <c r="E13" s="1" t="s">
        <v>157</v>
      </c>
    </row>
    <row r="14" spans="2:5" x14ac:dyDescent="0.3">
      <c r="B14" s="1" t="s">
        <v>177</v>
      </c>
      <c r="C14" s="3" t="s">
        <v>157</v>
      </c>
      <c r="D14" s="3" t="s">
        <v>167</v>
      </c>
      <c r="E14" s="1" t="s">
        <v>157</v>
      </c>
    </row>
    <row r="15" spans="2:5" x14ac:dyDescent="0.3">
      <c r="B15" s="1" t="s">
        <v>178</v>
      </c>
      <c r="C15" s="3" t="s">
        <v>157</v>
      </c>
      <c r="D15" s="3" t="s">
        <v>158</v>
      </c>
      <c r="E15" s="1" t="s">
        <v>179</v>
      </c>
    </row>
    <row r="16" spans="2:5" x14ac:dyDescent="0.3">
      <c r="B16" s="1" t="s">
        <v>180</v>
      </c>
      <c r="C16" s="3" t="s">
        <v>157</v>
      </c>
      <c r="D16" s="3" t="s">
        <v>162</v>
      </c>
      <c r="E16" s="1" t="s">
        <v>157</v>
      </c>
    </row>
    <row r="17" spans="2:5" x14ac:dyDescent="0.3">
      <c r="B17" s="1" t="s">
        <v>181</v>
      </c>
      <c r="C17" s="3" t="s">
        <v>157</v>
      </c>
      <c r="D17" s="3" t="s">
        <v>172</v>
      </c>
      <c r="E17" s="1" t="s">
        <v>157</v>
      </c>
    </row>
    <row r="18" spans="2:5" x14ac:dyDescent="0.3">
      <c r="B18" s="1" t="s">
        <v>182</v>
      </c>
      <c r="C18" s="3" t="s">
        <v>157</v>
      </c>
      <c r="D18" s="3" t="s">
        <v>183</v>
      </c>
      <c r="E18" s="1" t="s">
        <v>157</v>
      </c>
    </row>
    <row r="19" spans="2:5" x14ac:dyDescent="0.3">
      <c r="B19" s="1" t="s">
        <v>184</v>
      </c>
      <c r="C19" s="3" t="s">
        <v>157</v>
      </c>
      <c r="D19" s="3" t="s">
        <v>165</v>
      </c>
      <c r="E19" s="1" t="s">
        <v>157</v>
      </c>
    </row>
    <row r="20" spans="2:5" x14ac:dyDescent="0.3">
      <c r="B20" s="1" t="s">
        <v>185</v>
      </c>
      <c r="C20" s="3" t="s">
        <v>157</v>
      </c>
      <c r="D20" s="3" t="s">
        <v>158</v>
      </c>
      <c r="E20" s="1" t="s">
        <v>157</v>
      </c>
    </row>
  </sheetData>
  <autoFilter ref="B2:D20" xr:uid="{BC8B1B70-57C9-C441-9DB3-FBD6D9D0FB6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vt:lpstr>
      <vt:lpstr>Avances</vt:lpstr>
      <vt:lpstr>Hoja1</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Avellaneda Chaves</dc:creator>
  <cp:keywords/>
  <dc:description/>
  <cp:lastModifiedBy>Jairo Alejandro Castillo Niño</cp:lastModifiedBy>
  <cp:revision/>
  <dcterms:created xsi:type="dcterms:W3CDTF">2023-01-31T14:45:27Z</dcterms:created>
  <dcterms:modified xsi:type="dcterms:W3CDTF">2025-12-01T12:26:10Z</dcterms:modified>
  <cp:category/>
  <cp:contentStatus/>
</cp:coreProperties>
</file>