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sabel.riascos\Documents\Actualización sede\"/>
    </mc:Choice>
  </mc:AlternateContent>
  <bookViews>
    <workbookView xWindow="0" yWindow="0" windowWidth="28800" windowHeight="12180"/>
  </bookViews>
  <sheets>
    <sheet name="Inventario Activos" sheetId="1" r:id="rId1"/>
  </sheets>
  <definedNames>
    <definedName name="_xlnm._FilterDatabase" localSheetId="0" hidden="1">'Inventario Activos'!$B$10:$AM$158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M4kaPDT+KNoBXj4aZXbHFt6uyPLsery7UELFGdegks="/>
    </ext>
  </extLst>
</workbook>
</file>

<file path=xl/calcChain.xml><?xml version="1.0" encoding="utf-8"?>
<calcChain xmlns="http://schemas.openxmlformats.org/spreadsheetml/2006/main">
  <c r="T81" i="1" l="1"/>
  <c r="V81" i="1"/>
  <c r="X81" i="1"/>
  <c r="T82" i="1"/>
  <c r="Y82" i="1" s="1"/>
  <c r="V82" i="1"/>
  <c r="X82" i="1"/>
  <c r="T83" i="1"/>
  <c r="V83" i="1"/>
  <c r="X83" i="1"/>
  <c r="Y83" i="1" s="1"/>
  <c r="T84" i="1"/>
  <c r="V84" i="1"/>
  <c r="X84" i="1"/>
  <c r="Y84" i="1" s="1"/>
  <c r="X66" i="1"/>
  <c r="V66" i="1"/>
  <c r="T66" i="1"/>
  <c r="X65" i="1"/>
  <c r="V65" i="1"/>
  <c r="T65" i="1"/>
  <c r="X62" i="1"/>
  <c r="V62" i="1"/>
  <c r="T62" i="1"/>
  <c r="X61" i="1"/>
  <c r="V61" i="1"/>
  <c r="T61" i="1"/>
  <c r="X60" i="1"/>
  <c r="V60" i="1"/>
  <c r="T60" i="1"/>
  <c r="X59" i="1"/>
  <c r="Y81" i="1" l="1"/>
  <c r="X58" i="1"/>
  <c r="V58" i="1"/>
  <c r="T58" i="1"/>
  <c r="X57" i="1"/>
  <c r="V57" i="1"/>
  <c r="T57" i="1"/>
  <c r="Y57" i="1" s="1"/>
  <c r="X56" i="1"/>
  <c r="V56" i="1"/>
  <c r="T56" i="1"/>
  <c r="Y56" i="1" s="1"/>
  <c r="X55" i="1"/>
  <c r="Y55" i="1" s="1"/>
  <c r="X54" i="1"/>
  <c r="V54" i="1"/>
  <c r="T54" i="1"/>
  <c r="Y54" i="1" s="1"/>
  <c r="X53" i="1"/>
  <c r="V53" i="1"/>
  <c r="T53" i="1"/>
  <c r="Y53" i="1" l="1"/>
  <c r="Y58" i="1"/>
  <c r="X52" i="1"/>
  <c r="V52" i="1"/>
  <c r="T52" i="1"/>
  <c r="X51" i="1"/>
  <c r="V51" i="1"/>
  <c r="T51" i="1"/>
  <c r="X50" i="1"/>
  <c r="V50" i="1"/>
  <c r="T50" i="1"/>
  <c r="Y50" i="1" s="1"/>
  <c r="X49" i="1"/>
  <c r="V49" i="1"/>
  <c r="T49" i="1"/>
  <c r="X48" i="1"/>
  <c r="V48" i="1"/>
  <c r="T48" i="1"/>
  <c r="Y48" i="1" s="1"/>
  <c r="X47" i="1"/>
  <c r="V47" i="1"/>
  <c r="T47" i="1"/>
  <c r="X46" i="1"/>
  <c r="V46" i="1"/>
  <c r="T46" i="1"/>
  <c r="X45" i="1"/>
  <c r="V45" i="1"/>
  <c r="T45" i="1"/>
  <c r="Y45" i="1" s="1"/>
  <c r="X44" i="1"/>
  <c r="V44" i="1"/>
  <c r="T44" i="1"/>
  <c r="X43" i="1"/>
  <c r="V43" i="1"/>
  <c r="T43" i="1"/>
  <c r="Y43" i="1" s="1"/>
  <c r="X42" i="1"/>
  <c r="V42" i="1"/>
  <c r="T42" i="1"/>
  <c r="Y42" i="1" s="1"/>
  <c r="X41" i="1"/>
  <c r="V41" i="1"/>
  <c r="T41" i="1"/>
  <c r="X40" i="1"/>
  <c r="V40" i="1"/>
  <c r="T40" i="1"/>
  <c r="Y47" i="1" l="1"/>
  <c r="Y41" i="1"/>
  <c r="Y44" i="1"/>
  <c r="Y51" i="1"/>
  <c r="Y40" i="1"/>
  <c r="Y52" i="1"/>
  <c r="Y49" i="1"/>
  <c r="Y46" i="1"/>
  <c r="X38" i="1"/>
  <c r="V38" i="1"/>
  <c r="T38" i="1"/>
  <c r="X37" i="1"/>
  <c r="V37" i="1"/>
  <c r="T37" i="1"/>
  <c r="V36" i="1"/>
  <c r="V35" i="1"/>
  <c r="X34" i="1"/>
  <c r="V34" i="1"/>
  <c r="T34" i="1"/>
  <c r="Y34" i="1" s="1"/>
  <c r="X33" i="1"/>
  <c r="V33" i="1"/>
  <c r="T33" i="1"/>
  <c r="X32" i="1"/>
  <c r="X31" i="1"/>
  <c r="Y38" i="1" l="1"/>
  <c r="Y37" i="1"/>
  <c r="Y33" i="1"/>
  <c r="X26" i="1" l="1"/>
  <c r="V26" i="1"/>
  <c r="T26" i="1"/>
  <c r="X25" i="1"/>
  <c r="V25" i="1"/>
  <c r="T25" i="1"/>
  <c r="X24" i="1"/>
  <c r="V24" i="1"/>
  <c r="T24" i="1"/>
  <c r="Y26" i="1" l="1"/>
  <c r="Y25" i="1"/>
  <c r="Y24" i="1"/>
  <c r="X23" i="1"/>
  <c r="V23" i="1"/>
  <c r="T23" i="1"/>
  <c r="X22" i="1"/>
  <c r="V22" i="1"/>
  <c r="T22" i="1"/>
  <c r="X21" i="1"/>
  <c r="V21" i="1"/>
  <c r="T21" i="1"/>
  <c r="X20" i="1"/>
  <c r="V20" i="1"/>
  <c r="T20" i="1"/>
  <c r="X19" i="1"/>
  <c r="V19" i="1"/>
  <c r="T19" i="1"/>
  <c r="X18" i="1"/>
  <c r="V18" i="1"/>
  <c r="T18" i="1"/>
  <c r="V17" i="1"/>
  <c r="T17" i="1"/>
  <c r="X16" i="1"/>
  <c r="V16" i="1"/>
  <c r="T16" i="1"/>
  <c r="X15" i="1"/>
  <c r="V15" i="1"/>
  <c r="T15" i="1"/>
  <c r="X14" i="1"/>
  <c r="V14" i="1"/>
  <c r="T14" i="1"/>
  <c r="X13" i="1"/>
  <c r="V13" i="1"/>
  <c r="T13" i="1"/>
  <c r="X158" i="1"/>
  <c r="V158" i="1"/>
  <c r="T158" i="1"/>
  <c r="X157" i="1"/>
  <c r="V157" i="1"/>
  <c r="T157" i="1"/>
  <c r="X156" i="1"/>
  <c r="V156" i="1"/>
  <c r="T156" i="1"/>
  <c r="X155" i="1"/>
  <c r="V155" i="1"/>
  <c r="T155" i="1"/>
  <c r="X154" i="1"/>
  <c r="V154" i="1"/>
  <c r="T154" i="1"/>
  <c r="X153" i="1"/>
  <c r="V153" i="1"/>
  <c r="T153" i="1"/>
  <c r="X152" i="1"/>
  <c r="V152" i="1"/>
  <c r="T152" i="1"/>
  <c r="X151" i="1"/>
  <c r="V151" i="1"/>
  <c r="T151" i="1"/>
  <c r="X150" i="1"/>
  <c r="V150" i="1"/>
  <c r="T150" i="1"/>
  <c r="X149" i="1"/>
  <c r="V149" i="1"/>
  <c r="T149" i="1"/>
  <c r="X148" i="1"/>
  <c r="V148" i="1"/>
  <c r="T148" i="1"/>
  <c r="X147" i="1"/>
  <c r="V147" i="1"/>
  <c r="T147" i="1"/>
  <c r="X146" i="1"/>
  <c r="V146" i="1"/>
  <c r="T146" i="1"/>
  <c r="X145" i="1"/>
  <c r="V145" i="1"/>
  <c r="T145" i="1"/>
  <c r="X144" i="1"/>
  <c r="V144" i="1"/>
  <c r="T144" i="1"/>
  <c r="X143" i="1"/>
  <c r="V143" i="1"/>
  <c r="T143" i="1"/>
  <c r="X142" i="1"/>
  <c r="V142" i="1"/>
  <c r="T142" i="1"/>
  <c r="X141" i="1"/>
  <c r="V141" i="1"/>
  <c r="T141" i="1"/>
  <c r="X140" i="1"/>
  <c r="V140" i="1"/>
  <c r="T140" i="1"/>
  <c r="X139" i="1"/>
  <c r="V139" i="1"/>
  <c r="T139" i="1"/>
  <c r="X138" i="1"/>
  <c r="V138" i="1"/>
  <c r="T138" i="1"/>
  <c r="X137" i="1"/>
  <c r="V137" i="1"/>
  <c r="T137" i="1"/>
  <c r="X136" i="1"/>
  <c r="V136" i="1"/>
  <c r="T136" i="1"/>
  <c r="X135" i="1"/>
  <c r="V135" i="1"/>
  <c r="T135" i="1"/>
  <c r="X134" i="1"/>
  <c r="V134" i="1"/>
  <c r="T134" i="1"/>
  <c r="X133" i="1"/>
  <c r="V133" i="1"/>
  <c r="T133" i="1"/>
  <c r="X132" i="1"/>
  <c r="V132" i="1"/>
  <c r="T132" i="1"/>
  <c r="X131" i="1"/>
  <c r="V131" i="1"/>
  <c r="T131" i="1"/>
  <c r="X130" i="1"/>
  <c r="V130" i="1"/>
  <c r="T130" i="1"/>
  <c r="X129" i="1"/>
  <c r="V129" i="1"/>
  <c r="T129" i="1"/>
  <c r="X128" i="1"/>
  <c r="V128" i="1"/>
  <c r="T128" i="1"/>
  <c r="X127" i="1"/>
  <c r="V127" i="1"/>
  <c r="T127" i="1"/>
  <c r="X126" i="1"/>
  <c r="V126" i="1"/>
  <c r="T126" i="1"/>
  <c r="X125" i="1"/>
  <c r="V125" i="1"/>
  <c r="T125" i="1"/>
  <c r="X124" i="1"/>
  <c r="V124" i="1"/>
  <c r="T124" i="1"/>
  <c r="X123" i="1"/>
  <c r="V123" i="1"/>
  <c r="T123" i="1"/>
  <c r="X122" i="1"/>
  <c r="V122" i="1"/>
  <c r="T122" i="1"/>
  <c r="X121" i="1"/>
  <c r="V121" i="1"/>
  <c r="T121" i="1"/>
  <c r="X120" i="1"/>
  <c r="V120" i="1"/>
  <c r="T120" i="1"/>
  <c r="X119" i="1"/>
  <c r="V119" i="1"/>
  <c r="T119" i="1"/>
  <c r="X118" i="1"/>
  <c r="V118" i="1"/>
  <c r="T118" i="1"/>
  <c r="X117" i="1"/>
  <c r="V117" i="1"/>
  <c r="T117" i="1"/>
  <c r="X116" i="1"/>
  <c r="V116" i="1"/>
  <c r="T116" i="1"/>
  <c r="X115" i="1"/>
  <c r="V115" i="1"/>
  <c r="T115" i="1"/>
  <c r="X114" i="1"/>
  <c r="V114" i="1"/>
  <c r="T114" i="1"/>
  <c r="X113" i="1"/>
  <c r="V113" i="1"/>
  <c r="T113" i="1"/>
  <c r="X112" i="1"/>
  <c r="V112" i="1"/>
  <c r="T112" i="1"/>
  <c r="X111" i="1"/>
  <c r="V111" i="1"/>
  <c r="T111" i="1"/>
  <c r="X110" i="1"/>
  <c r="V110" i="1"/>
  <c r="T110" i="1"/>
  <c r="X109" i="1"/>
  <c r="V109" i="1"/>
  <c r="T109" i="1"/>
  <c r="X108" i="1"/>
  <c r="V108" i="1"/>
  <c r="T108" i="1"/>
  <c r="X107" i="1"/>
  <c r="V107" i="1"/>
  <c r="T107" i="1"/>
  <c r="X106" i="1"/>
  <c r="V106" i="1"/>
  <c r="T106" i="1"/>
  <c r="X105" i="1"/>
  <c r="V105" i="1"/>
  <c r="T105" i="1"/>
  <c r="X104" i="1"/>
  <c r="V104" i="1"/>
  <c r="T104" i="1"/>
  <c r="X103" i="1"/>
  <c r="V103" i="1"/>
  <c r="T103" i="1"/>
  <c r="X102" i="1"/>
  <c r="V102" i="1"/>
  <c r="T102" i="1"/>
  <c r="X101" i="1"/>
  <c r="V101" i="1"/>
  <c r="T101" i="1"/>
  <c r="X100" i="1"/>
  <c r="V100" i="1"/>
  <c r="T100" i="1"/>
  <c r="X99" i="1"/>
  <c r="V99" i="1"/>
  <c r="T99" i="1"/>
  <c r="X98" i="1"/>
  <c r="V98" i="1"/>
  <c r="T98" i="1"/>
  <c r="X97" i="1"/>
  <c r="V97" i="1"/>
  <c r="T97" i="1"/>
  <c r="X96" i="1"/>
  <c r="V96" i="1"/>
  <c r="T96" i="1"/>
  <c r="X95" i="1"/>
  <c r="V95" i="1"/>
  <c r="T95" i="1"/>
  <c r="X94" i="1"/>
  <c r="V94" i="1"/>
  <c r="T94" i="1"/>
  <c r="X93" i="1"/>
  <c r="V93" i="1"/>
  <c r="T93" i="1"/>
  <c r="X92" i="1"/>
  <c r="V92" i="1"/>
  <c r="T92" i="1"/>
  <c r="X91" i="1"/>
  <c r="V91" i="1"/>
  <c r="T91" i="1"/>
  <c r="X90" i="1"/>
  <c r="V90" i="1"/>
  <c r="T90" i="1"/>
  <c r="X89" i="1"/>
  <c r="V89" i="1"/>
  <c r="T89" i="1"/>
  <c r="X88" i="1"/>
  <c r="V88" i="1"/>
  <c r="T88" i="1"/>
  <c r="X87" i="1"/>
  <c r="V87" i="1"/>
  <c r="T87" i="1"/>
  <c r="X86" i="1"/>
  <c r="V86" i="1"/>
  <c r="T86" i="1"/>
  <c r="X85" i="1"/>
  <c r="V85" i="1"/>
  <c r="T85" i="1"/>
  <c r="X80" i="1"/>
  <c r="V80" i="1"/>
  <c r="T80" i="1"/>
  <c r="X79" i="1"/>
  <c r="V79" i="1"/>
  <c r="T79" i="1"/>
  <c r="X78" i="1"/>
  <c r="V78" i="1"/>
  <c r="T78" i="1"/>
  <c r="X77" i="1"/>
  <c r="V77" i="1"/>
  <c r="T77" i="1"/>
  <c r="X76" i="1"/>
  <c r="V76" i="1"/>
  <c r="T76" i="1"/>
  <c r="X75" i="1"/>
  <c r="V75" i="1"/>
  <c r="T75" i="1"/>
  <c r="X74" i="1"/>
  <c r="V74" i="1"/>
  <c r="T74" i="1"/>
  <c r="X73" i="1"/>
  <c r="V73" i="1"/>
  <c r="T73" i="1"/>
  <c r="X72" i="1"/>
  <c r="V72" i="1"/>
  <c r="T72" i="1"/>
  <c r="X71" i="1"/>
  <c r="V71" i="1"/>
  <c r="T71" i="1"/>
  <c r="X70" i="1"/>
  <c r="V70" i="1"/>
  <c r="T70" i="1"/>
  <c r="X69" i="1"/>
  <c r="V69" i="1"/>
  <c r="T69" i="1"/>
  <c r="X68" i="1"/>
  <c r="V68" i="1"/>
  <c r="T68" i="1"/>
  <c r="X67" i="1"/>
  <c r="V67" i="1"/>
  <c r="T67" i="1"/>
  <c r="X12" i="1"/>
  <c r="V12" i="1"/>
  <c r="T12" i="1"/>
  <c r="X11" i="1"/>
  <c r="V11" i="1"/>
  <c r="T11" i="1"/>
  <c r="Y21" i="1" l="1"/>
  <c r="Y12" i="1"/>
  <c r="Y18" i="1"/>
  <c r="Y15" i="1"/>
  <c r="Y13" i="1"/>
  <c r="Y19" i="1"/>
  <c r="Y22" i="1"/>
  <c r="Y122" i="1"/>
  <c r="Y16" i="1"/>
  <c r="Y23" i="1"/>
  <c r="Y20" i="1"/>
  <c r="Y14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36" i="1"/>
  <c r="Y135" i="1"/>
  <c r="Y133" i="1"/>
  <c r="Y146" i="1"/>
  <c r="Y145" i="1"/>
  <c r="Y144" i="1"/>
  <c r="Y143" i="1"/>
  <c r="Y142" i="1"/>
  <c r="Y141" i="1"/>
  <c r="Y140" i="1"/>
  <c r="Y139" i="1"/>
  <c r="Y138" i="1"/>
  <c r="Y137" i="1"/>
  <c r="Y132" i="1"/>
  <c r="Y130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26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128" i="1"/>
  <c r="Y97" i="1"/>
  <c r="Y96" i="1"/>
  <c r="Y95" i="1"/>
  <c r="Y94" i="1"/>
  <c r="Y93" i="1"/>
  <c r="Y92" i="1"/>
  <c r="Y91" i="1"/>
  <c r="Y90" i="1"/>
  <c r="Y89" i="1"/>
  <c r="Y88" i="1"/>
  <c r="Y87" i="1"/>
  <c r="Y86" i="1"/>
  <c r="Y134" i="1"/>
  <c r="Y131" i="1"/>
  <c r="Y129" i="1"/>
  <c r="Y125" i="1"/>
  <c r="Y123" i="1"/>
  <c r="Y85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127" i="1"/>
  <c r="Y124" i="1"/>
  <c r="Y11" i="1"/>
</calcChain>
</file>

<file path=xl/comments1.xml><?xml version="1.0" encoding="utf-8"?>
<comments xmlns="http://schemas.openxmlformats.org/spreadsheetml/2006/main">
  <authors>
    <author/>
  </authors>
  <commentList>
    <comment ref="B10" authorId="0" shapeId="0">
      <text>
        <r>
          <rPr>
            <sz val="12"/>
            <color theme="1"/>
            <rFont val="Calibri"/>
            <family val="2"/>
            <scheme val="minor"/>
          </rPr>
          <t>======
ID#AAABkzYRT_Q
Laura Berrio    (2025-06-18 17:40:35)
Macroproceso  de la Entidad al que pertenece el activo de información.</t>
        </r>
      </text>
    </comment>
    <comment ref="C10" authorId="0" shapeId="0">
      <text>
        <r>
          <rPr>
            <sz val="12"/>
            <color theme="1"/>
            <rFont val="Calibri"/>
            <family val="2"/>
            <scheme val="minor"/>
          </rPr>
          <t>======
ID#AAABkzYRT9Y
Laura Berrio    (2025-06-18 17:40:35)
Proceso  de la Entidad al que pertenece el activo de información.</t>
        </r>
      </text>
    </comment>
    <comment ref="D10" authorId="0" shapeId="0">
      <text>
        <r>
          <rPr>
            <sz val="12"/>
            <color theme="1"/>
            <rFont val="Calibri"/>
            <family val="2"/>
            <scheme val="minor"/>
          </rPr>
          <t>======
ID#AAABkzYRT_U
Laura Berrio    (2025-06-18 17:40:35)
se sugiere que el identificador sea una concatenación del código de la dependencia según TRD + número consecutivo</t>
        </r>
      </text>
    </comment>
    <comment ref="E10" authorId="0" shapeId="0">
      <text>
        <r>
          <rPr>
            <sz val="12"/>
            <color theme="1"/>
            <rFont val="Calibri"/>
            <family val="2"/>
            <scheme val="minor"/>
          </rPr>
          <t>======
ID#AAABkzYRT-Q
Define el tipo de Activo de Informacion    (2025-06-18 17:40:35)
Información y datos de la entidad:
Corresponden a este tipo datos e información almacenada o procesada física o electrónicamente tales como: bases y archivos de datos, contratos, documentación del sistema, investigaciones, acuerdos de confidencialidad, manuales de usuario, procedimientos operativos o de soporte, planes para la continuidad del negocio, acuerdos sobre retiro y pruebas de auditoría, entre otros
*Sistemas de información y aplicaciones  de Software:
Software de aplicación, interfaces, software del sistema, herramientas de desarrollo y otras utilidades relacionadas
*Dispositivos de Tecnologías de información- Hardware:
Equipos de cómputo que por su criticidad son considerados activos de información, no sólo activos fijos.
*Soporte para almacenamiento de información :
Equipo para almacenamiento de información como USB, Discos Duros, CDs, SAN, NAS.
*Servicios:
Servicios de computación y comunicaciones, tales como Internet, páginas de consulta, directorios compartidos e Intranet</t>
        </r>
      </text>
    </comment>
    <comment ref="F10" authorId="0" shapeId="0">
      <text>
        <r>
          <rPr>
            <sz val="12"/>
            <color theme="1"/>
            <rFont val="Calibri"/>
            <family val="2"/>
            <scheme val="minor"/>
          </rPr>
          <t>======
ID#AAABkzYRT9s
Laura Berrio    (2025-06-18 17:40:35)
Area, dependencia o proceso que esta identificando el activo de información</t>
        </r>
      </text>
    </comment>
    <comment ref="G10" authorId="0" shapeId="0">
      <text>
        <r>
          <rPr>
            <sz val="12"/>
            <color theme="1"/>
            <rFont val="Calibri"/>
            <family val="2"/>
            <scheme val="minor"/>
          </rPr>
          <t>======
ID#AAABkzYRT-0
Laura Berrio    (2025-06-18 17:40:35)
Serie documental del area, dependencia o proceso que se encuentra identificando el Activo</t>
        </r>
      </text>
    </comment>
    <comment ref="H10" authorId="0" shapeId="0">
      <text>
        <r>
          <rPr>
            <sz val="12"/>
            <color theme="1"/>
            <rFont val="Calibri"/>
            <family val="2"/>
            <scheme val="minor"/>
          </rPr>
          <t>======
ID#AAABkzYRT_I
Laura Berrio    (2025-06-18 17:40:35)
Subserie documental del area, dependencia o proceso que se encuentra identificando el Activo</t>
        </r>
      </text>
    </comment>
    <comment ref="I10" authorId="0" shapeId="0">
      <text>
        <r>
          <rPr>
            <sz val="12"/>
            <color theme="1"/>
            <rFont val="Calibri"/>
            <family val="2"/>
            <scheme val="minor"/>
          </rPr>
          <t>======
ID#AAABkzYRT-4
Laura Berrio    (2025-06-18 17:40:35)
Nombre completo del activo de información</t>
        </r>
      </text>
    </comment>
    <comment ref="J10" authorId="0" shapeId="0">
      <text>
        <r>
          <rPr>
            <sz val="12"/>
            <color theme="1"/>
            <rFont val="Calibri"/>
            <family val="2"/>
            <scheme val="minor"/>
          </rPr>
          <t>======
ID#AAABkzYRT9w
Laura Berrio    (2025-06-18 17:40:35)
Descripción resumida de manera clara para identificar el activo de información</t>
        </r>
      </text>
    </comment>
    <comment ref="K10" authorId="0" shapeId="0">
      <text>
        <r>
          <rPr>
            <sz val="12"/>
            <color theme="1"/>
            <rFont val="Calibri"/>
            <family val="2"/>
            <scheme val="minor"/>
          </rPr>
          <t>======
ID#AAABkzYRT_c
Laura Berrio    (2025-06-18 17:40:35)
Nombre del area, dependencia, proceso 
 responsable de producir el activo de información</t>
        </r>
      </text>
    </comment>
    <comment ref="L10" authorId="0" shapeId="0">
      <text>
        <r>
          <rPr>
            <sz val="12"/>
            <color theme="1"/>
            <rFont val="Calibri"/>
            <family val="2"/>
            <scheme val="minor"/>
          </rPr>
          <t>======
ID#AAABkzYRT-I
Laura Berrio    (2025-06-18 17:40:35)
Fecha en la que el activo de información fue incluido en el inventario - TRD</t>
        </r>
      </text>
    </comment>
    <comment ref="M10" authorId="0" shapeId="0">
      <text>
        <r>
          <rPr>
            <sz val="12"/>
            <color theme="1"/>
            <rFont val="Calibri"/>
            <family val="2"/>
            <scheme val="minor"/>
          </rPr>
          <t>======
ID#AAABkzYRT9o
Laura Berrio    (2025-06-18 17:40:35)
Corresponde al nombre del area, proceso o dependencia encargada en la Entidad de  la custodia o control de la información o implementación de controles de protección.</t>
        </r>
      </text>
    </comment>
    <comment ref="N10" authorId="0" shapeId="0">
      <text>
        <r>
          <rPr>
            <sz val="12"/>
            <color theme="1"/>
            <rFont val="Calibri"/>
            <family val="2"/>
            <scheme val="minor"/>
          </rPr>
          <t>======
ID#AAABkzYRT_Y
Laura Berrio    (2025-06-18 17:40:35)
Fecha en la que el activo ingresa al archivo de gestión</t>
        </r>
      </text>
    </comment>
    <comment ref="O10" authorId="0" shapeId="0">
      <text>
        <r>
          <rPr>
            <sz val="12"/>
            <color theme="1"/>
            <rFont val="Calibri"/>
            <family val="2"/>
            <scheme val="minor"/>
          </rPr>
          <t>======
ID#AAABkzYRT9k
De acuerdo con el Decreto 2609 de 2012    (2025-06-18 17:40:35)
Fisico ( análogo) Digital (electrónico) Este campo se dilgencia 
si el Tipo de activo es "Información" , para el resto de tipos de 
activos se debe seleccionar N/A.</t>
        </r>
      </text>
    </comment>
    <comment ref="P10" authorId="0" shapeId="0">
      <text>
        <r>
          <rPr>
            <sz val="12"/>
            <color theme="1"/>
            <rFont val="Calibri"/>
            <family val="2"/>
            <scheme val="minor"/>
          </rPr>
          <t>======
ID#AAABkzYRT-k
Laura Berrio    (2025-06-18 17:40:35)
De acuerdo con el Decreto 2609 de 2012
Archivo Institucional
Es la instancia administrativa de custodiar, organizar y proteger</t>
        </r>
      </text>
    </comment>
    <comment ref="Q10" authorId="0" shapeId="0">
      <text>
        <r>
          <rPr>
            <sz val="12"/>
            <color theme="1"/>
            <rFont val="Calibri"/>
            <family val="2"/>
            <scheme val="minor"/>
          </rPr>
          <t>======
ID#AAABkzYRT90
Identifica la forma, tamaño o modo en la que se presenta la información o se permite su visualización o consulta, tales como     (2025-06-18 17:40:35)
Hoja de calculo, imagen, audio, video, documento de texto, etc.</t>
        </r>
      </text>
    </comment>
    <comment ref="R10" authorId="0" shapeId="0">
      <text>
        <r>
          <rPr>
            <sz val="12"/>
            <color theme="1"/>
            <rFont val="Calibri"/>
            <family val="2"/>
            <scheme val="minor"/>
          </rPr>
          <t>======
ID#AAABkzYRT-M
Laura Berrio    (2025-06-18 17:40:35)
Establece el idioma, lengua o dialecto en que se encuentra la información</t>
        </r>
      </text>
    </comment>
    <comment ref="S10" authorId="0" shapeId="0">
      <text>
        <r>
          <rPr>
            <sz val="12"/>
            <color theme="1"/>
            <rFont val="Calibri"/>
            <family val="2"/>
            <scheme val="minor"/>
          </rPr>
          <t>======
ID#AAABkzYRT_M
Laura Berrio    (2025-06-18 17:40:35)
La confidencialidad se refiere a que la información no esté disponible ni sea revelada a individuos, Entidades o procesos no autorizados, esta se define de acuerdo con las características de los activos que tiene la Entidad y se encuentran alineadas con los tipos de información declarados en la Ley 1712 de 2014.</t>
        </r>
      </text>
    </comment>
    <comment ref="U10" authorId="0" shapeId="0">
      <text>
        <r>
          <rPr>
            <sz val="12"/>
            <color theme="1"/>
            <rFont val="Calibri"/>
            <family val="2"/>
            <scheme val="minor"/>
          </rPr>
          <t>======
ID#AAABkzYRT9c
Laura Berrio    (2025-06-18 17:40:35)
Se refiere a la exactitud y completitud de la información, esta propiedad es la que permite que la información sea precisa, coherente y completa desde su creación hasta su destrucción.</t>
        </r>
      </text>
    </comment>
    <comment ref="W10" authorId="0" shapeId="0">
      <text>
        <r>
          <rPr>
            <sz val="12"/>
            <color theme="1"/>
            <rFont val="Calibri"/>
            <family val="2"/>
            <scheme val="minor"/>
          </rPr>
          <t>======
ID#AAABkzYRT9U
Laura Berrio    (2025-06-18 17:40:35)
Es la propiedad de la información que se refiere a que esta debe ser accesible y utilizable por solicitud de una persona, Entidad o proceso autorizada cuando así lo requiera esta, en el momento y en la forma que se requiere ahora y en el futuro.</t>
        </r>
      </text>
    </comment>
    <comment ref="Y10" authorId="0" shapeId="0">
      <text>
        <r>
          <rPr>
            <sz val="12"/>
            <color theme="1"/>
            <rFont val="Calibri"/>
            <family val="2"/>
            <scheme val="minor"/>
          </rPr>
          <t>======
ID#AAABkzYRT-s
Laura Berrio    (2025-06-18 17:40:35)
Es un cálculo automático que determina el valor general del activo, de acuerdo con la clasificación de la información ( Alto - Media - baja)</t>
        </r>
      </text>
    </comment>
    <comment ref="AA10" authorId="0" shapeId="0">
      <text>
        <r>
          <rPr>
            <sz val="12"/>
            <color theme="1"/>
            <rFont val="Calibri"/>
            <family val="2"/>
            <scheme val="minor"/>
          </rPr>
          <t>======
ID#AAABkzYRT94
Laura Berrio    (2025-06-18 17:40:35)
Publicada: Si la información es publica y se puede consultar en un sitio web ( interno o externo) o un sistema de información del Estado.
Publicada ( Interno - Intranet)
Publicada ( Externo - Internet)
No Publicada: Si la información se encuentra en la Entidad pero no se encuentra en un sistema de información o sitio web</t>
        </r>
      </text>
    </comment>
    <comment ref="AB10" authorId="0" shapeId="0">
      <text>
        <r>
          <rPr>
            <sz val="12"/>
            <color theme="1"/>
            <rFont val="Calibri"/>
            <family val="2"/>
            <scheme val="minor"/>
          </rPr>
          <t>======
ID#AAABkzYRT-U
Laura Berrio    (2025-06-18 17:40:35)
Indica la URL, sitio web o sistema de información donde puede ser consultada la información si esta se encuentra pública, el lugar de consulta si no está publicada o ubicación física.</t>
        </r>
      </text>
    </comment>
    <comment ref="AC10" authorId="0" shapeId="0">
      <text>
        <r>
          <rPr>
            <sz val="12"/>
            <color theme="1"/>
            <rFont val="Calibri"/>
            <family val="2"/>
            <scheme val="minor"/>
          </rPr>
          <t>======
ID#AAABkzYRT-E
Laura Berrio    (2025-06-18 17:40:35)
La identificación de la excepción que, dentro de las previstas en los artículos 18 y 19 de la Ley 1712 de 2014, cobija la calificación de información reservada o clasificada. Si la respuesta es NO se debe marcar no aplica (N/A) en los demás campos sobe el índice de información clasificada y reservada.</t>
        </r>
      </text>
    </comment>
    <comment ref="AD10" authorId="0" shapeId="0">
      <text>
        <r>
          <rPr>
            <sz val="12"/>
            <color theme="1"/>
            <rFont val="Calibri"/>
            <family val="2"/>
            <scheme val="minor"/>
          </rPr>
          <t>======
ID#AAABkzYRT98
Laura Berrio    (2025-06-18 17:40:35)
Indica el fundamento constitucional o legal que justífica la clasificación o la reserva, señalando expresamente la norma, articulo, inciso o párrafo que la ampara.</t>
        </r>
      </text>
    </comment>
    <comment ref="AE10" authorId="0" shapeId="0">
      <text>
        <r>
          <rPr>
            <sz val="12"/>
            <color theme="1"/>
            <rFont val="Calibri"/>
            <family val="2"/>
            <scheme val="minor"/>
          </rPr>
          <t>======
ID#AAABkzYRT-w
Laura Berrio    (2025-06-18 17:40:35)
Indica la norma jurídica que sirve como fundamento jurídico  para la clasificación o reserva de la información.</t>
        </r>
      </text>
    </comment>
    <comment ref="AF10" authorId="0" shapeId="0">
      <text>
        <r>
          <rPr>
            <sz val="12"/>
            <color theme="1"/>
            <rFont val="Calibri"/>
            <family val="2"/>
            <scheme val="minor"/>
          </rPr>
          <t>======
ID#AAABkzYRT_A
Laura Berrio    (2025-06-18 17:40:35)
Según sea integral o parcial la calificación, las partes o secciones clasificadas o reservadas. Indicar si la totalidad del documento es clasificado o reservado o si solo una parte corresponde a esta calificación.</t>
        </r>
      </text>
    </comment>
    <comment ref="AG10" authorId="0" shapeId="0">
      <text>
        <r>
          <rPr>
            <sz val="12"/>
            <color theme="1"/>
            <rFont val="Calibri"/>
            <family val="2"/>
            <scheme val="minor"/>
          </rPr>
          <t>======
ID#AAABkzYRT-8
Laura Berrio    (2025-06-18 17:40:35)
Fecha en que se calificó́ la información como reservada o clasificada</t>
        </r>
      </text>
    </comment>
    <comment ref="AH10" authorId="0" shapeId="0">
      <text>
        <r>
          <rPr>
            <sz val="12"/>
            <color theme="1"/>
            <rFont val="Calibri"/>
            <family val="2"/>
            <scheme val="minor"/>
          </rPr>
          <t>======
ID#AAABkzYRT-c
Laura Berrio    (2025-06-18 17:40:35)
Tiempo que cobija la clasificación o reserva. La clasificación es ilimitada en años, la reserva solo puede durar como máximo por 15 años desde la creación del documento.</t>
        </r>
      </text>
    </comment>
    <comment ref="AI10" authorId="0" shapeId="0">
      <text>
        <r>
          <rPr>
            <sz val="12"/>
            <color theme="1"/>
            <rFont val="Calibri"/>
            <family val="2"/>
            <scheme val="minor"/>
          </rPr>
          <t>======
ID#AAABkzYRT-g
Laura Berrio    (2025-06-18 17:40:35)
¿ El activo de información contiene datos personales ? SI - NO</t>
        </r>
      </text>
    </comment>
    <comment ref="AJ10" authorId="0" shapeId="0">
      <text>
        <r>
          <rPr>
            <sz val="12"/>
            <color theme="1"/>
            <rFont val="Calibri"/>
            <family val="2"/>
            <scheme val="minor"/>
          </rPr>
          <t>======
ID#AAABkzYRT_E
Laura Berrio    (2025-06-18 17:40:35)
Son los datos personales de los niños, niñas y adolescentes, cuyo tratamiento está prohibido, salvo que se trate de datos de naturaleza pública. Ej. Registro civil</t>
        </r>
      </text>
    </comment>
    <comment ref="AK10" authorId="0" shapeId="0">
      <text>
        <r>
          <rPr>
            <sz val="12"/>
            <color theme="1"/>
            <rFont val="Calibri"/>
            <family val="2"/>
            <scheme val="minor"/>
          </rPr>
          <t>======
ID#AAABkzYRT-A
Si cuenta con datos personales seleccione el tipo, en caso contrario seleccione N/A    (2025-06-18 17:40:35)
Dato personal público: Toda información personal que es de conocimiento libre y abierto para el publico en general. Ejemplo: Núnero de identificación apellidos.
Dato personal privado: Toda información personal que tiene un conocimiento restringido, y en principio privado para el público en general. Ejemplo: Dirección de residencia y Nº teléfono.
Dato semiprivado: Es semiprivado el dato que no tiene naturaleza íntima, reservada ni pública y cuyo conocimiento o divulgación puede interesar no solo a su titular sino a cierto sector y grupo de personas. Ejemplo: Fecha y lugar de nacimiento.</t>
        </r>
      </text>
    </comment>
    <comment ref="AL10" authorId="0" shapeId="0">
      <text>
        <r>
          <rPr>
            <sz val="12"/>
            <color theme="1"/>
            <rFont val="Calibri"/>
            <family val="2"/>
            <scheme val="minor"/>
          </rPr>
          <t>======
ID#AAABkzYRT-o
Laura Berrio    (2025-06-18 17:40:35)
La finalidad de la recolección justífica por la cual el dato es capturado, almacenado y mantenido en la Entidad.</t>
        </r>
      </text>
    </comment>
    <comment ref="AM10" authorId="0" shapeId="0">
      <text>
        <r>
          <rPr>
            <sz val="12"/>
            <color theme="1"/>
            <rFont val="Calibri"/>
            <family val="2"/>
            <scheme val="minor"/>
          </rPr>
          <t>======
ID#AAABkzYRT-Y
Laura Berrio    (2025-06-18 17:40:35)
Seleccionar si se cuenta o no con la autorización de la recolección y tratamiento</t>
        </r>
      </text>
    </comment>
    <comment ref="P54" authorId="0" shapeId="0">
      <text>
        <r>
          <rPr>
            <sz val="12"/>
            <color theme="1"/>
            <rFont val="Calibri"/>
            <family val="2"/>
            <scheme val="minor"/>
          </rPr>
          <t>======
ID#AAABkzYRT9g
tc={2DF130AF-8E63-45A3-90F0-179A25A4A809}    (2025-06-18 17:40:35)
[Threaded comment]
Your version of Excel allows you to read this threaded comment; however, any edits to it will get removed if the file is opened in a newer version of Excel. Learn more: https://go.microsoft.com/fwlink/?linkid=870924
Comment:
    Listar los posibles medio de conservación, como Documentos de Archivo - físicos
Documentos de Archivo - electrónicos
Documentos de Archivo - físicos/electrónico
Archivos Institucionales - físicos
Archivos Institucionales - electrónico
Sistemas de Información corporativos
Sistemas de Trabajo colaborativo
Sistema de Administración de Documentos
Sistemas de Mensajería Electrónica
Portales, Intranet y Extranet
Sistemas de Bases de Datos
Discos duros, servidores, discos o medios portables.
Cintas o medios de video y audio, 
Reply:
    SE ACEPTA SUGERENCIA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lxIDw388D/MKEwOrUqMzqoWxStQ=="/>
    </ext>
  </extLst>
</comments>
</file>

<file path=xl/sharedStrings.xml><?xml version="1.0" encoding="utf-8"?>
<sst xmlns="http://schemas.openxmlformats.org/spreadsheetml/2006/main" count="2355" uniqueCount="478">
  <si>
    <t>IDENTIFICACIÓN DEL ACTIVO DE INFORMACIÓN ( LEY 594 DE 2000 - LEY 1712 DE 2014- DECRETO 103 DE 2015 - DECRETO 1080 DE 2015 - ISO 27001 )</t>
  </si>
  <si>
    <t>CLASIFICACIÓN DEL ACTIVO DE INFORMACIÓN ( ISO 27001 )</t>
  </si>
  <si>
    <t>ÍNDICE DE INFORMACIÓN CLASIFICADA Y RESERVADA ( DECRETO 103 DE 2015)</t>
  </si>
  <si>
    <t>DATOS PERSONALES ( LEY 1581 DE 2012)</t>
  </si>
  <si>
    <t>Proceso</t>
  </si>
  <si>
    <t>Identificador</t>
  </si>
  <si>
    <t>Tipo</t>
  </si>
  <si>
    <t>Oficina</t>
  </si>
  <si>
    <t xml:space="preserve">Serie documental </t>
  </si>
  <si>
    <t>Subserie documental</t>
  </si>
  <si>
    <t>Nombre</t>
  </si>
  <si>
    <t>Descripción</t>
  </si>
  <si>
    <t>Nombre del responsable de la producción de la información
( Propietario del activo)</t>
  </si>
  <si>
    <t>Fecha de generación de la información</t>
  </si>
  <si>
    <t>Nombre del responsable de la información
(Custodio del activo)</t>
  </si>
  <si>
    <t>Fecha de ingreso del activo al archivo</t>
  </si>
  <si>
    <t>Soporte de registro</t>
  </si>
  <si>
    <t>Medio de conservación</t>
  </si>
  <si>
    <t>Formato</t>
  </si>
  <si>
    <t xml:space="preserve">Idioma </t>
  </si>
  <si>
    <t>Confidencialidad</t>
  </si>
  <si>
    <t>C</t>
  </si>
  <si>
    <t>Integridad</t>
  </si>
  <si>
    <t>I</t>
  </si>
  <si>
    <t>Disponibilidad</t>
  </si>
  <si>
    <t>D</t>
  </si>
  <si>
    <t>Criticidad del activo</t>
  </si>
  <si>
    <t>Es Infraestructura Critica Cibernética</t>
  </si>
  <si>
    <t>Información publicada</t>
  </si>
  <si>
    <t>Lugar de consulta o ubicación</t>
  </si>
  <si>
    <t>Objeto legitimo de la excepción</t>
  </si>
  <si>
    <t>Fundamento constitucional o legal</t>
  </si>
  <si>
    <t>Fundamento jurídico de la excepción</t>
  </si>
  <si>
    <t>Excepción total o parcial</t>
  </si>
  <si>
    <t>Fecha de clasificación
(DD/MM/AAAA)</t>
  </si>
  <si>
    <t>Tiempo de clasificación</t>
  </si>
  <si>
    <t>¿Contiene datos personales?</t>
  </si>
  <si>
    <t>¿Contiene datos personales de niños, niñas o adolescentes?</t>
  </si>
  <si>
    <t xml:space="preserve">Tipos de datos personales </t>
  </si>
  <si>
    <t>Finalidad de la recolección de los datos personales</t>
  </si>
  <si>
    <t xml:space="preserve">Existe la autorización para el tratamiento de los datos personales </t>
  </si>
  <si>
    <t>Software </t>
  </si>
  <si>
    <t>Digital</t>
  </si>
  <si>
    <t>Sistemas de Información corporativos</t>
  </si>
  <si>
    <t>Español</t>
  </si>
  <si>
    <t>Clasificada / Uso Interno = Medio</t>
  </si>
  <si>
    <t>Alto</t>
  </si>
  <si>
    <t>No</t>
  </si>
  <si>
    <t>Publicada ( Interno - Intranet)</t>
  </si>
  <si>
    <t>N/A</t>
  </si>
  <si>
    <t>Información </t>
  </si>
  <si>
    <t>Si</t>
  </si>
  <si>
    <t>Reserva parcial</t>
  </si>
  <si>
    <t>Dato semiprivado</t>
  </si>
  <si>
    <t>Hardware </t>
  </si>
  <si>
    <t>Servicios </t>
  </si>
  <si>
    <t>Recurso Humano </t>
  </si>
  <si>
    <t>Instalaciones </t>
  </si>
  <si>
    <t>Redes</t>
  </si>
  <si>
    <t>Físico</t>
  </si>
  <si>
    <t>Documentos de Archivo - físicos</t>
  </si>
  <si>
    <t>Documentos de Archivo - electrónicos</t>
  </si>
  <si>
    <t>Archivos Institucionales - electrónico</t>
  </si>
  <si>
    <t>Sistemas de Trabajo colaborativo</t>
  </si>
  <si>
    <t>Sistema de Administración de Documentos</t>
  </si>
  <si>
    <t>Sistemas de Mensajería Electrónica</t>
  </si>
  <si>
    <t>Portales, Intranet y Extranet</t>
  </si>
  <si>
    <t>Sistemas de Bases de Datos</t>
  </si>
  <si>
    <t>Disco duros, servidores, discos o medios portables, cintas o medios de video y audio (análogo o digital), etc.</t>
  </si>
  <si>
    <t>Cintas y medios de soporte (back up o contingencia).</t>
  </si>
  <si>
    <t>Uso de tecnologías en la nube</t>
  </si>
  <si>
    <t>Pública Reservada / Confidencial =Alta</t>
  </si>
  <si>
    <t>Información Pública / Pública =Bajo</t>
  </si>
  <si>
    <t>Medio</t>
  </si>
  <si>
    <t>Bajo</t>
  </si>
  <si>
    <t>Ingles</t>
  </si>
  <si>
    <t>Frances</t>
  </si>
  <si>
    <t>Inglés y Español</t>
  </si>
  <si>
    <t>otro</t>
  </si>
  <si>
    <t>Publicada ( Externo - Internet)</t>
  </si>
  <si>
    <t>No publicada</t>
  </si>
  <si>
    <t>Reserva total</t>
  </si>
  <si>
    <t>Sin reserva</t>
  </si>
  <si>
    <t>Dato personal privado</t>
  </si>
  <si>
    <t>Dato personal público</t>
  </si>
  <si>
    <t>Dato sensible</t>
  </si>
  <si>
    <t>Gestión para la Protección de los Derechos</t>
  </si>
  <si>
    <t>Consulta Previa</t>
  </si>
  <si>
    <t>CP001</t>
  </si>
  <si>
    <t>Dirección de la Autoridad Nacional de Consulta Previa</t>
  </si>
  <si>
    <t>2700.04.291</t>
  </si>
  <si>
    <t>2700.04</t>
  </si>
  <si>
    <t>Resoluciones</t>
  </si>
  <si>
    <t>Actos administrativos expedidos por el Director de la Autoridad Nacional de Consulta Previa en el marco del desarrollo de las funciones establecidas en el Decreto 2353 de 2019</t>
  </si>
  <si>
    <t>Subdirección Corporativa</t>
  </si>
  <si>
    <t>Documento de texto</t>
  </si>
  <si>
    <t>Artículo 18 de la ley 1712 de 2014</t>
  </si>
  <si>
    <t>Sistema SICOP</t>
  </si>
  <si>
    <t>El ejercicio de la defensa jurídica de la Dirección de la Autoridad Nacional de Consulta Previa del Ministerio del Interior</t>
  </si>
  <si>
    <t>2700.23</t>
  </si>
  <si>
    <t>Derechos de Petición</t>
  </si>
  <si>
    <t>Documentos relacionados con las solicitudes y peticiones presentadas por las comunidades, ejecutores de POAS y ciudadania en general relacionadas con coordinar el ejercicio del derecho a la consulta previa</t>
  </si>
  <si>
    <t>Sistema ControlDoc</t>
  </si>
  <si>
    <t>10 años</t>
  </si>
  <si>
    <t>Coordinar el ejercicio del derecho a la consulta previa</t>
  </si>
  <si>
    <t>2700.30</t>
  </si>
  <si>
    <t>2700.30.159</t>
  </si>
  <si>
    <t>Informes de Gestión</t>
  </si>
  <si>
    <t>Documentos relacionados con al gestión administrativa, financiera y estratégica de la Dirección</t>
  </si>
  <si>
    <t>CP004</t>
  </si>
  <si>
    <t>Subdirección Técnica de Consulta Previa</t>
  </si>
  <si>
    <t>2710.04</t>
  </si>
  <si>
    <t>2710.23</t>
  </si>
  <si>
    <t>2710.30</t>
  </si>
  <si>
    <t>2710.04.291</t>
  </si>
  <si>
    <t>2710.30.159</t>
  </si>
  <si>
    <t>Actos administrativos expedidos por el subdirector técnico de Consulta Previa en el marco del desarrollo de las funciones establecidas en el Decreto 2353 de 2019</t>
  </si>
  <si>
    <t>Pagina WEB Ministerio</t>
  </si>
  <si>
    <t>Para la determinación de procedencia de la consulta previa, según los criterios del Convenio 169 de la OIT, la legislación nacional y la jurisprudencia constitucional.</t>
  </si>
  <si>
    <t>Documentos relacionados con las solicitudes y peticiones presentadas por las comunidades, ejecutores de POAS  relacionadas con las directrices y metodologias para el desarrollo de  la determininación de procedencia de la consulta previa</t>
  </si>
  <si>
    <t>One Drive</t>
  </si>
  <si>
    <t>Coordinar el ejercicio de la determinación de la procedencia de la consulta previa</t>
  </si>
  <si>
    <t>2710.45</t>
  </si>
  <si>
    <t>2710.45.291</t>
  </si>
  <si>
    <t>Procesos para determinación procedencia de la consulta previa</t>
  </si>
  <si>
    <t>Documentos relacionados con determinar la procedencia y oportunidad de la consulta previa para la adopción de medidas administrativas y legislativas y la ejecución de los proyectos, obras, o actividades, de acuerdo con el criterio de afectación directa, y con fundamento en los estudios jurídicos, cartográficos, geográficos o espaciales que se requieran.</t>
  </si>
  <si>
    <t>Carpetas Compartidas \\192.168.63.191\Certificaciones</t>
  </si>
  <si>
    <t>20 años</t>
  </si>
  <si>
    <t>2720.23</t>
  </si>
  <si>
    <t>2720.30</t>
  </si>
  <si>
    <t>2720.30.159</t>
  </si>
  <si>
    <t>Documentos relacionados con la información que requiera la Dirección de la Autoridad Nacional de Consulta Previa para el análisis del impacto económico y social de la consulta previa.</t>
  </si>
  <si>
    <t>Subdirección de Gestión de la Consulta Previa</t>
  </si>
  <si>
    <t>Grupo Conservación Documental</t>
  </si>
  <si>
    <t>ALTA</t>
  </si>
  <si>
    <t>2720.42</t>
  </si>
  <si>
    <t>2720.42.295</t>
  </si>
  <si>
    <t>Planes de capacitaciones y asistencia técnica en materia de Consulta Previa</t>
  </si>
  <si>
    <t>Documentos relacionados con coordinar y ejecutar los procesos de capacitación, asesoría y asistencia técnica en materia de consulta previa.</t>
  </si>
  <si>
    <t>2720.45</t>
  </si>
  <si>
    <t>2720.45.168</t>
  </si>
  <si>
    <t>Procesos de consulta previa</t>
  </si>
  <si>
    <t>Documentos relacionados con el desarrollo del proceso de consulta previa, mediante procedimientos definidos para el efecto, garantizando la participación de las comunidades étnicas a través de sus instituciones representativas, con el fin de proteger su integridad étnica y cultural.</t>
  </si>
  <si>
    <t>Desarrollar el ejercicio del derecho a la consulta previa</t>
  </si>
  <si>
    <t>2730.30</t>
  </si>
  <si>
    <t>2730.30.159</t>
  </si>
  <si>
    <t>Documentos relacionados con dirigir y controlar la ejecución de los planes y servicios administrativos, logísticos y financieros adoptados por la Dirección de la Autoridad Nacional de Consulta Previa.</t>
  </si>
  <si>
    <t>2730.41</t>
  </si>
  <si>
    <t>Ordenes de Comisión de Servicios al Interior y Exterior</t>
  </si>
  <si>
    <t>Documentos relacionados gestonar el pago de viaticos, gastos de viajes y tiquetes para el cumplimiento de las funciones de la Dirección</t>
  </si>
  <si>
    <t>Sistemas de Información de Consulta Previa - SICOP</t>
  </si>
  <si>
    <t>Software</t>
  </si>
  <si>
    <t>http://sicop.mininterior.gov.co/POAS/Login</t>
  </si>
  <si>
    <t>Proyectos, comunidades, Gestión de la consulta y sus etapas, cargue de actas</t>
  </si>
  <si>
    <t>Grupo de Tecnología / Subdirección Corporativa</t>
  </si>
  <si>
    <t>ArcGIS Enterprise</t>
  </si>
  <si>
    <t>Plataforma institucional de información geográfica que permite administrar, almacenar, publicar, visualizar y compartir información geoespacial, servicios GIS, mapas web y aplicaciones cartográficas que apoyan la gestión de los procesos de consulta previa de la Dirección de la Autoridad Nacional de Consulta Previa.</t>
  </si>
  <si>
    <t>https://arcgisdancp.mininterior.gov.co/portal/home/</t>
  </si>
  <si>
    <t>Constitución Política (arts. 15, 20 y 74); Ley 1712 de 2014; Ley 1581 de 2012; Decreto 1074 de 2015; Decreto 1081 de 2015; Decreto 1080 de 2015.</t>
  </si>
  <si>
    <t>Ley 1712 de 2014, artículos 18 y 19; Ley 1581 de 2012; Decreto 1074 de 2015.</t>
  </si>
  <si>
    <t>Gestionar, administrar y soportar los procesos de consulta previa mediante el análisis, almacenamiento y publicación controlada de información geográfica y administrativa requerida para el cumplimiento de las funciones de la Dirección.</t>
  </si>
  <si>
    <t>ArcGIS ONLINE</t>
  </si>
  <si>
    <t>Plataforma en la nube de Esri utilizada para almacenar, administrar, publicar y compartir mapas web, aplicaciones, tableros de control, capas geográficas y otros recursos cartográficos que apoyan los procesos misionales de la Dirección de la Autoridad Nacional de Consulta Previa, facilitando la colaboración y el acceso controlado a la información geoespacial institucional.</t>
  </si>
  <si>
    <t>Web Maps, Web Applications, Dashboards, Feature Services, Hosted Layers, Scene Layers, PDF, SHP, CSV, GeoJSON, KML/KMZ</t>
  </si>
  <si>
    <t>https://mininteriordancp.maps.arcgis.com/home/index.html</t>
  </si>
  <si>
    <t>CP002</t>
  </si>
  <si>
    <t>CP003</t>
  </si>
  <si>
    <t>CP005</t>
  </si>
  <si>
    <t>CP006</t>
  </si>
  <si>
    <t>CP007</t>
  </si>
  <si>
    <t>CP008</t>
  </si>
  <si>
    <t>CP009</t>
  </si>
  <si>
    <t>CP010</t>
  </si>
  <si>
    <t>CP011</t>
  </si>
  <si>
    <t>CP012</t>
  </si>
  <si>
    <t>CP013</t>
  </si>
  <si>
    <t>Sistema de información en el cual se registran  datos  y se cargan documentos digitales del desarrollo de cada etapa del desarrollo de los procesos de la gestión de la consulta previa.</t>
  </si>
  <si>
    <t>CP014</t>
  </si>
  <si>
    <t>CP015</t>
  </si>
  <si>
    <t>CP016</t>
  </si>
  <si>
    <t>MATRIZ DE REGISTROS DE ACTIVOS DE INFORMACIÓN - ÍNDICE DE INFORMACIÓN CLASIFICADA Y RESERVADA</t>
  </si>
  <si>
    <t>2</t>
  </si>
  <si>
    <t>24</t>
  </si>
  <si>
    <t>Actas del Comité Técnico del Sistema Integrado de
Emergencias y Seguridad - SIES</t>
  </si>
  <si>
    <t>Esta subserie documental contiene los registros de las reuniones del comité encargado de coordinar y supervisar las acciones del sistema. Documenta acuerdos y estrategias para la gestión de emergencias y seguridad y refleja la toma de decisiones para una respuesta coordinada y eficaz</t>
  </si>
  <si>
    <t>pdf</t>
  </si>
  <si>
    <t>SharePoint</t>
  </si>
  <si>
    <t>Ley 594 de 2000; Ley 1712 de 2014; Decreto 1080 de 2015</t>
  </si>
  <si>
    <t>Artículos 18 y 19 de la Ley 1712 de 2014, cuando el contenido comprometa la seguridad pública o estrategias operativas</t>
  </si>
  <si>
    <t>15 años</t>
  </si>
  <si>
    <t>Aprobación de Proyectos para Ejecución</t>
  </si>
  <si>
    <t>40</t>
  </si>
  <si>
    <t>Actas del Comité Evaluador del Fondo Nacional de Seguridad y Convivencia Ciudadana - FONSECON</t>
  </si>
  <si>
    <t>Son Actas que registran las deliberaciones, decisiones y recomendaciones adoptadas por el Comité Evaluador respecto a la priorización, evaluación y seguimiento de proyectos financiados con recursos del FONSECON.</t>
  </si>
  <si>
    <t>Ley 594 de 2000; Ley 1712 de 2014; Reglamento FONSECON</t>
  </si>
  <si>
    <t>No aplica</t>
  </si>
  <si>
    <t>DERECHOS DE PETICION</t>
  </si>
  <si>
    <t>Documentos que contienen las solicitudes, consultas, quejas, reclamos o requerimientos presentados por ciudadanos o entidades, así como las respuestas emitidas por la entidad en ejercicio del derecho fundamental de petición</t>
  </si>
  <si>
    <t>ControlDoc</t>
  </si>
  <si>
    <t>Artículo 23 Constitución Política; Ley 1755 de 2015; Ley 1712 de 2014</t>
  </si>
  <si>
    <t>Artículo 15 Constitución Política; Ley 1581 de 2012</t>
  </si>
  <si>
    <t xml:space="preserve">Dar respuestas oportuna a los Derechos de Petición </t>
  </si>
  <si>
    <t>159</t>
  </si>
  <si>
    <t>Son informes que consolidan los resultados de la gestión administrativa, técnica o misional de la dependencia, durante un período determinado, evidenciando el cumplimiento de metas, actividades y logros alcanzados</t>
  </si>
  <si>
    <t>Ley 1712 de 2014; Ley 489 de 1998; Ley 594 de 2000</t>
  </si>
  <si>
    <t xml:space="preserve">Informes de la Gestión Realizada </t>
  </si>
  <si>
    <t>SIPI (Sistema de Información de Proyectos de Infraestructura)</t>
  </si>
  <si>
    <t>Es la plataforma en la cual las entidades territoriales radican solicitudes de la oferta intitucional del ministerio del interior(SIES,Movilidad,CAM,estaciones de policia, Paz a lo Bien.</t>
  </si>
  <si>
    <t>BPM</t>
  </si>
  <si>
    <t>Ley 1712 de 2014; Ley 594 de 2000; lineamientos SIPI del Ministerio del Interior</t>
  </si>
  <si>
    <t>Depende del documento cargado. Artículo 15 Constitución Política; Ley 1581 de 2012; Arts. 18 y 19 Ley 1712 de 2014</t>
  </si>
  <si>
    <t>15 años de acuerdo a la ley 1712 de 2014 articulo 22</t>
  </si>
  <si>
    <t>Analisis y aprobación de proyectos</t>
  </si>
  <si>
    <t>Intranet</t>
  </si>
  <si>
    <t>Informes de la Gestión realizados</t>
  </si>
  <si>
    <t>Dar respuestas oportuna a los Derechos de Petición</t>
  </si>
  <si>
    <t>Informes de la Gestión Realizada</t>
  </si>
  <si>
    <t>Informes de Seguimiento y Evaluación a los
proyectos de Infraestructura del Fondo Nacional de
Seguridad y Convivencia Ciudadana — FONSECON</t>
  </si>
  <si>
    <t>Son informes que registran el seguimiento y la evaluación del avance físico, financiero y técnico de los proyectos de infraestructura financiados con recursos del FONSECON, verificando su cumplimiento y resultados</t>
  </si>
  <si>
    <t>Ley 1712 de 2014; Ley 594 de 2000; Reglamento FONSECON</t>
  </si>
  <si>
    <t>Informes de los seguimientos realizados a los proyectos de Infraestructura del Fondo Nacional de Seguridad y Convivencia Ciudadana — FONSECON</t>
  </si>
  <si>
    <t>DERECHOS DE PETICIÓN</t>
  </si>
  <si>
    <t xml:space="preserve"> 15 años</t>
  </si>
  <si>
    <t>Informes de seguimiento a los proyectos de Sistemas Integrados de Emergencia y Seguridad —
SIES</t>
  </si>
  <si>
    <t>Documentos que registran el seguimiento al avance técnico, administrativo y financiero de los proyectos SIES, verificando el cumplimiento de los objetivos, cronogramas y metas establecidas.</t>
  </si>
  <si>
    <t>Ley 1712 de 2014; Ley 594 de 2000; lineamientos SIES</t>
  </si>
  <si>
    <t>Artículos 18 y 19 de la Ley 1712 de 2014, cuando el contenido afecte la seguridad ciudadana</t>
  </si>
  <si>
    <t>son los informes de seguimiento a los proyectos de Sistemas Integrados de Emergencia y Seguridad —
SIES</t>
  </si>
  <si>
    <t>Dirección de Seguridad, Convivencia Ciudadana y Gobierno</t>
  </si>
  <si>
    <t>Subdirección de Proyectos para la Seguridad y la Convivencia Ciudadana</t>
  </si>
  <si>
    <t>Grupo de Planeación y Viabilización de Proyectos</t>
  </si>
  <si>
    <t>Grupo de Control y Seguimiento de Proyectos de Infraestructura</t>
  </si>
  <si>
    <t>Grupo de Sistema Integrado de Emergencia y Seguridad - SIES</t>
  </si>
  <si>
    <t xml:space="preserve">Contratación </t>
  </si>
  <si>
    <t xml:space="preserve">Carpeta de contratación de personas naturales y jurídicas </t>
  </si>
  <si>
    <t xml:space="preserve">Subdirectora de Goberino, Gestión Territorial y Lucha Contra la Trata </t>
  </si>
  <si>
    <t xml:space="preserve">Permanente </t>
  </si>
  <si>
    <t>Documentos electrónicos</t>
  </si>
  <si>
    <t>Verificación del cumplimiento de los requisitos contractuales</t>
  </si>
  <si>
    <t xml:space="preserve">Conceptos </t>
  </si>
  <si>
    <t xml:space="preserve">Conceptos de carácter jurídico en temas de gobernanza y ordenamiento territorial </t>
  </si>
  <si>
    <t xml:space="preserve">No tiene datos personales </t>
  </si>
  <si>
    <t>Derechos de petición</t>
  </si>
  <si>
    <t xml:space="preserve">Respuestas a derechos de petición </t>
  </si>
  <si>
    <t xml:space="preserve">Tutelas </t>
  </si>
  <si>
    <t xml:space="preserve">Respuesta a tutelas </t>
  </si>
  <si>
    <t xml:space="preserve">Acuerdos áreas no municipalizadas </t>
  </si>
  <si>
    <t xml:space="preserve">Información sobre áreas no municipalizadas </t>
  </si>
  <si>
    <t xml:space="preserve">Normatividad de catastro multipropósito </t>
  </si>
  <si>
    <t xml:space="preserve">Repositorio sobre catastro multiproposito </t>
  </si>
  <si>
    <t xml:space="preserve">Proceso de categorización </t>
  </si>
  <si>
    <t xml:space="preserve">Repostorio de trámite de información de categorización </t>
  </si>
  <si>
    <t xml:space="preserve">CONPES </t>
  </si>
  <si>
    <t xml:space="preserve">Repositorio sobre los proyectos y trámites de conpes sobre ordenamiento territorial </t>
  </si>
  <si>
    <t>Esquemas asociativos</t>
  </si>
  <si>
    <t>Trámite e información sobre esquemas asociativos territoriales</t>
  </si>
  <si>
    <t xml:space="preserve">Diagnostico sobre CROT </t>
  </si>
  <si>
    <t xml:space="preserve">Estudios sobre estado de las CROT a nivel nacional </t>
  </si>
  <si>
    <t xml:space="preserve">Migración </t>
  </si>
  <si>
    <t xml:space="preserve">Repositorio sobre los tráamites en materia de migración </t>
  </si>
  <si>
    <t xml:space="preserve">Ordenamiento regional </t>
  </si>
  <si>
    <t xml:space="preserve">Repositorio sobre los trámites que se realizan en materia de áreas metropolitanas </t>
  </si>
  <si>
    <t xml:space="preserve">Gestión para la protección de los derechos humanos </t>
  </si>
  <si>
    <t xml:space="preserve">Derechos humanos </t>
  </si>
  <si>
    <t xml:space="preserve">Conceptos y respuestas a entidades sobre temas de trata </t>
  </si>
  <si>
    <t xml:space="preserve">Comunicaciones COAT </t>
  </si>
  <si>
    <t xml:space="preserve">Atención integral de víctimas </t>
  </si>
  <si>
    <t xml:space="preserve">Proceso y trámite de atención a posibles víctimas de trata </t>
  </si>
  <si>
    <t>artículo 18 de la ley 1712 de 2014</t>
  </si>
  <si>
    <t xml:space="preserve">Identificación de posibles víctimas de trata para su atención y reparación </t>
  </si>
  <si>
    <t>Gestion de Asuntos Disciplinarios</t>
  </si>
  <si>
    <t>GAD001</t>
  </si>
  <si>
    <t>OCDI</t>
  </si>
  <si>
    <t>001</t>
  </si>
  <si>
    <t>00001</t>
  </si>
  <si>
    <t>INVENTARIOS OCDI</t>
  </si>
  <si>
    <t>Inventario asignado a los Funcionarios Publicos adscritos a la Oficina de Control Disciplinario Interno</t>
  </si>
  <si>
    <t>Jefe Oficina</t>
  </si>
  <si>
    <t>Oficia Almacen</t>
  </si>
  <si>
    <t>.DOC</t>
  </si>
  <si>
    <t>PERSONAL OCDI</t>
  </si>
  <si>
    <t>Registro Personal Planta adscrito a la Oficina de Control Disciplinario Interno</t>
  </si>
  <si>
    <t>Subdireccion de Gestion Humana</t>
  </si>
  <si>
    <t>Articulo 5 Decreto 103 de 2015</t>
  </si>
  <si>
    <t>Articulo 5 Decreto 103 de 2016</t>
  </si>
  <si>
    <t>Identificacion Funcionarios Adscritos Dependencia</t>
  </si>
  <si>
    <t>GAD002</t>
  </si>
  <si>
    <t>002</t>
  </si>
  <si>
    <t>00002</t>
  </si>
  <si>
    <t>PROCEDIMIENTO DISCIPLINARIO OCDI</t>
  </si>
  <si>
    <t>Descripcion Proceso Disciplinario</t>
  </si>
  <si>
    <t>.PDF</t>
  </si>
  <si>
    <t>https://www.mininterior.gov.co/wp-content/uploads/2026/03/juzgamiento_disciplinario_v01_03032026.pdf - https://www.mininterior.gov.co/wp-content/uploads/2026/03/48.-procedimiento-investigacion-e-instruccion-disciplinaria-vr01-02.03.2026-1.pdf</t>
  </si>
  <si>
    <t>003</t>
  </si>
  <si>
    <t>00003</t>
  </si>
  <si>
    <t>FORMATOS ACTUACIONES DISCIPLINARIAS</t>
  </si>
  <si>
    <t>Formato Actuaciones Disciplinarias</t>
  </si>
  <si>
    <t>https://www.mininterior.gov.co/formatos-gestion-de-asuntos-disciplinarios/</t>
  </si>
  <si>
    <t>004</t>
  </si>
  <si>
    <t>00004</t>
  </si>
  <si>
    <t>CARACTERIZACION GESTION ASUNTOS DISCIPLINARIOS</t>
  </si>
  <si>
    <t>Caracterizacion Gestion Asuntos Disciplinarios</t>
  </si>
  <si>
    <t xml:space="preserve">https://www.mininterior.gov.co/wp-content/uploads/2026/03/1.-caracterizacion-gestion-de-asuntos-disciplinarios-vr03-13.03.2026.pdf </t>
  </si>
  <si>
    <t>GAD003</t>
  </si>
  <si>
    <t>005</t>
  </si>
  <si>
    <t>00005</t>
  </si>
  <si>
    <t>EXPEDIENTES DISCIPLINARIOS</t>
  </si>
  <si>
    <t>Expedientes Disciplinarios</t>
  </si>
  <si>
    <t>Continua</t>
  </si>
  <si>
    <t>Secretaria Oficina Control Disciplinario Interno - Abogados Comisionados</t>
  </si>
  <si>
    <t>EXPEDIENTES</t>
  </si>
  <si>
    <t>Instalaciones OCDI</t>
  </si>
  <si>
    <t>Articulo 115 - Ley 1952 de 2019</t>
  </si>
  <si>
    <t>Termino que establezca la Ley</t>
  </si>
  <si>
    <t>Unicamente fines ejercicio Accion Disciplinaria</t>
  </si>
  <si>
    <t>Gestión, Política y Gobierno</t>
  </si>
  <si>
    <t>Gobierno y Gestión Territorial</t>
  </si>
  <si>
    <t>Grupo de Sistemas</t>
  </si>
  <si>
    <t>Gestión Tecnológica</t>
  </si>
  <si>
    <t>Servicio al Ciudadano</t>
  </si>
  <si>
    <t>SC1303</t>
  </si>
  <si>
    <t>Grupo de Servicio al Ciudadano</t>
  </si>
  <si>
    <t>Paticiones, quejas, reclamos y solicitudes.</t>
  </si>
  <si>
    <t>Solicitudes presentadas por los ciudadanos sobre generalidades de la Entidad. Anónimas.</t>
  </si>
  <si>
    <t>Grupo de servicio al ciudadano</t>
  </si>
  <si>
    <t>PDF</t>
  </si>
  <si>
    <t>BAJA</t>
  </si>
  <si>
    <t>https://www.mininterior.gov.co/pqrsd-anonimas/</t>
  </si>
  <si>
    <t>Registro de Ciudadanos punto de atención al Ciudadano.</t>
  </si>
  <si>
    <t>Registro de los ciudadanos que realizan tramites y/o servicios en el punto de atención al ciudadano.</t>
  </si>
  <si>
    <t>Formulario</t>
  </si>
  <si>
    <t>Proteger los datos personales de los ciudadanos atendidos en el punto presencial, garantizando los derechos a la intimidad, al habeas data y a la protección de datos personales.</t>
  </si>
  <si>
    <t>Artículo 15 de la Constitución Política; Ley 1581 de 2012; Ley 1712 de 2014 (artículos sobre información clasificada por contener datos personales); Decreto 103 de 2015.</t>
  </si>
  <si>
    <t>La información contiene datos personales identificables (nombre, cédula, teléfono, correo electrónico y demás datos de caracterización), cuyo acceso solo procede en los casos autorizados por la ley o con autorización del titular.</t>
  </si>
  <si>
    <t>Mientras subsistan las condiciones legales que justifican la protección de los datos personales o durante el tiempo de conservación establecido en las Tablas de Retención Documental y la normativa de protección de datos. No suele fijarse un número determinado de años, ya que la protección de los datos personales permanece mientras exista el deber legal de protegerlos.</t>
  </si>
  <si>
    <t>CARACTERIZACION DE USUARIOS</t>
  </si>
  <si>
    <t>SI</t>
  </si>
  <si>
    <t>Caracterización</t>
  </si>
  <si>
    <t>Caracterización de ciudadanos y usuarios que acuden al punto de atención al ciudadano para ser atendido de manera presencial.</t>
  </si>
  <si>
    <t>http://www.mininterior.gov.co/atencion-al-ciudadano/caracterizacion-de-usuarios/punto-de-atencion-al-ciudadano-2016</t>
  </si>
  <si>
    <t>Informe percepción y satisfacción de los ciudadanos.</t>
  </si>
  <si>
    <t>Medición de la satisfacción de los canales de atención al ciudadano.</t>
  </si>
  <si>
    <t>https://www.mininterior.gov.co/atencion-y-servicios-a-la-ciudadania/atencion-servicios-a-la-ciudadania/temas-de-interes-para-la-ciudadania/</t>
  </si>
  <si>
    <t>Informe estado PQRSD</t>
  </si>
  <si>
    <t xml:space="preserve">Informes a Organos de Control Internos (Despachos, Control Interno, SIGI, etc.) </t>
  </si>
  <si>
    <t>http://www.mininterior.gov.co/informes-de-estado-de-pqrs</t>
  </si>
  <si>
    <t>Información de interes Público</t>
  </si>
  <si>
    <t>Traducción a lengua nativa</t>
  </si>
  <si>
    <t>PDF, VIDEO</t>
  </si>
  <si>
    <t>https://www.mininterior.gov.co/atencion-y-servicios-a-la-ciudadania/informacion-en-lenguas-nativas/</t>
  </si>
  <si>
    <t>Carta de Trato Digno</t>
  </si>
  <si>
    <t xml:space="preserve">Fortalecer la interacción de la administración con la ciudadanía y comprometernos como servidores públicos a brindarles un trato equitativo, respetuoso, considerado, diligente y sin distinción alguna. </t>
  </si>
  <si>
    <t>https://www.mininterior.gov.co/wp-content/uploads/2025/04/28-abr-25-carta-trato-digno-v7.pdf</t>
  </si>
  <si>
    <t xml:space="preserve">Racionalización de Tramites </t>
  </si>
  <si>
    <t>Simplificar, optimizar y hacer más eficientes los procesos administrativos, eliminando pasos innecesarios, reduciendo tiempos de respuesta y facilitando el acceso de los ciudadanos o usuarios a los servicios</t>
  </si>
  <si>
    <t>https://www.funcionpublica.gov.co/suit</t>
  </si>
  <si>
    <t>Inventario Sistemas de Información</t>
  </si>
  <si>
    <t>Macroproceso+B10:L11I67B10:N11B10:NB10:AF10</t>
  </si>
  <si>
    <t>Oficina de Información Pública - Grupo de Servicio al Ciudadano</t>
  </si>
  <si>
    <t xml:space="preserve">Oficina de Información Pública - Grupo de Sistemas </t>
  </si>
  <si>
    <t>Registro consolidado de los sistemas de información institucionales, que contiene información sobre su estado, propietario funcional, propietario técnico, infraestructura, tecnología, criticidad, disponibilidad y demás características para apoyar la gestión y gobierno de TI.</t>
  </si>
  <si>
    <t>Coordinador del Grupo de Sistemas</t>
  </si>
  <si>
    <t>Oficina de Informacion Pública</t>
  </si>
  <si>
    <t>Excel (.xlsx)</t>
  </si>
  <si>
    <t>Repositorio del Grupo de Sistemas / Carpeta institucional</t>
  </si>
  <si>
    <t>Artículo 18 y 19 de la Ley 1712 de 2014</t>
  </si>
  <si>
    <t>Mientras subsistan las condiciones que dieron origen a la reserva o de acuerdo con la Ley 1712 de 2014</t>
  </si>
  <si>
    <t>Administración, control, seguimiento y gestión de los sistemas de información institucionales.</t>
  </si>
  <si>
    <t>DSCC01</t>
  </si>
  <si>
    <t>DSCC02</t>
  </si>
  <si>
    <t>DSCC03</t>
  </si>
  <si>
    <t>DSCC04</t>
  </si>
  <si>
    <t>DSCC05</t>
  </si>
  <si>
    <t>DSCC06</t>
  </si>
  <si>
    <t>DSCC07</t>
  </si>
  <si>
    <t>DSCC08</t>
  </si>
  <si>
    <t>DSCC09</t>
  </si>
  <si>
    <t>DSCC10</t>
  </si>
  <si>
    <t>DSCC11</t>
  </si>
  <si>
    <t>DSCC12</t>
  </si>
  <si>
    <t>GS01</t>
  </si>
  <si>
    <t>GS02</t>
  </si>
  <si>
    <t>GS03</t>
  </si>
  <si>
    <t>GS04</t>
  </si>
  <si>
    <t>GS05</t>
  </si>
  <si>
    <t>GS06</t>
  </si>
  <si>
    <t>GS07</t>
  </si>
  <si>
    <t>GS08</t>
  </si>
  <si>
    <t>GS09</t>
  </si>
  <si>
    <t>GS10</t>
  </si>
  <si>
    <t>Base de datos de usuarios de sistemas</t>
  </si>
  <si>
    <t>Configuración de servidores</t>
  </si>
  <si>
    <t>Configuración de firewall</t>
  </si>
  <si>
    <t>Configuración de equipos de red</t>
  </si>
  <si>
    <t>Registros de incidentes de seguridad</t>
  </si>
  <si>
    <t>Resultados de escaneos de vulnerabilidades</t>
  </si>
  <si>
    <t>Copias de seguridad (Backups)</t>
  </si>
  <si>
    <t>Base de datos de la Mesa de Ayuda (GLPI)</t>
  </si>
  <si>
    <t>Historial de solicitudes de soporte</t>
  </si>
  <si>
    <t>Base de datos con usuarios, perfiles, roles y permisos de acceso a los sistemas institucionales.</t>
  </si>
  <si>
    <t>Configuración de sistemas operativos, servicios, aplicaciones y parámetros de los servidores institucionales.</t>
  </si>
  <si>
    <t>Reglas de seguridad, VPN, NAT, políticas y parámetros de funcionamiento del firewall institucional.</t>
  </si>
  <si>
    <t>Configuración de switches, routers y demás dispositivos de comunicaciones institucionales.</t>
  </si>
  <si>
    <t>Registro de incidentes, análisis, evidencias, seguimiento y acciones de tratamiento.</t>
  </si>
  <si>
    <t>Informes generados por herramientas de análisis de vulnerabilidades sobre la infraestructura tecnológica.</t>
  </si>
  <si>
    <t>Respaldos de bases de datos, aplicaciones, máquinas virtuales y archivos institucionales.</t>
  </si>
  <si>
    <t>Contiene incidentes, requerimientos, usuarios, activos tecnológicos y gestión del soporte técnico institucional.</t>
  </si>
  <si>
    <t>Registro histórico de incidentes, requerimientos, soluciones implementadas y actividades realizadas por la Mesa de Ayuda.</t>
  </si>
  <si>
    <t>Servidor institucional</t>
  </si>
  <si>
    <t>Base de datos</t>
  </si>
  <si>
    <t>Documento electrónico</t>
  </si>
  <si>
    <t>PDF / Excel</t>
  </si>
  <si>
    <t>Backup</t>
  </si>
  <si>
    <t>Centro de Datos</t>
  </si>
  <si>
    <t>Firewall institucional</t>
  </si>
  <si>
    <t>Plataforma de gestión de incidentes</t>
  </si>
  <si>
    <t>Repositorio institucional</t>
  </si>
  <si>
    <t>Repositorio de Backups</t>
  </si>
  <si>
    <t>Servidor GLPI</t>
  </si>
  <si>
    <t>Art. 15 Constitución Política; Ley 1712 de 2014</t>
  </si>
  <si>
    <t>Art. 15 Constitución Política</t>
  </si>
  <si>
    <t>Arts. 18 y 19 Ley 1712 de 2014; Ley 1581 de 2012</t>
  </si>
  <si>
    <t>Art. 19 Ley 1712 de 2014</t>
  </si>
  <si>
    <t>Art. 19 Ley 1712 de 2014; Ley 1581 de 2012</t>
  </si>
  <si>
    <t>Arts. 18 y 19 Ley 1712 de 2014</t>
  </si>
  <si>
    <t>Ley 1581 de 2012; Arts. 18 y 19 Ley 1712 de 2014</t>
  </si>
  <si>
    <t>Administración y control de accesos a los sistemas institucionales</t>
  </si>
  <si>
    <t>Administración de la infraestructura tecnológica</t>
  </si>
  <si>
    <t>Administración de la seguridad perimetral</t>
  </si>
  <si>
    <t>Administración de la infraestructura de red</t>
  </si>
  <si>
    <t>Gestión y atención de incidentes de seguridad</t>
  </si>
  <si>
    <t>Gestión de vulnerabilidades y fortalecimiento de la seguridad</t>
  </si>
  <si>
    <t>Recuperación de la información y continuidad del servicio</t>
  </si>
  <si>
    <t>Gestión de incidentes y requerimientos tecnológicos</t>
  </si>
  <si>
    <t>Seguimiento y control de la prestación del soporte tecnológico</t>
  </si>
  <si>
    <t>GS11</t>
  </si>
  <si>
    <t>GS12</t>
  </si>
  <si>
    <t>GS13</t>
  </si>
  <si>
    <t>GS14</t>
  </si>
  <si>
    <t>GS15</t>
  </si>
  <si>
    <t>GS17</t>
  </si>
  <si>
    <t>GS18</t>
  </si>
  <si>
    <t>GS19</t>
  </si>
  <si>
    <t>Inventario de Activos de Información</t>
  </si>
  <si>
    <t>Plan de Mejoramiento y Mantenimiento de las TIC</t>
  </si>
  <si>
    <t>Planes de Contingencia de la Información</t>
  </si>
  <si>
    <t>Registro Diseño y Arquitectura Transaccional</t>
  </si>
  <si>
    <t>Ficha Técnica de Sistemas de Información</t>
  </si>
  <si>
    <t>Manual Técnico</t>
  </si>
  <si>
    <t>Manual de Usuario</t>
  </si>
  <si>
    <t>Actas de Reuniones y/o Mesas de Trabajo</t>
  </si>
  <si>
    <t>Inventario de activos</t>
  </si>
  <si>
    <t>Plan</t>
  </si>
  <si>
    <t>Plan contingencia</t>
  </si>
  <si>
    <t>Registro técnico</t>
  </si>
  <si>
    <t>Ficha</t>
  </si>
  <si>
    <t>Manual</t>
  </si>
  <si>
    <t>Actas</t>
  </si>
  <si>
    <t>Excel</t>
  </si>
  <si>
    <t>https://www.mininterior.gov.co/wp-content/uploads/2023/04/matriz_activos_de_informacion_datos_abiertos.xlsx</t>
  </si>
  <si>
    <t>https://www.mininterior.gov.co/politicas-lineamientos-manuales/</t>
  </si>
  <si>
    <t>https://www.mininterior.gov.co/wp-content/uploads/2024/10/manual-de-gestion-de-incidentes-de-seguridad.pdf</t>
  </si>
  <si>
    <t>Ley 1712 de 2014</t>
  </si>
  <si>
    <t>Art.19 Ley1712</t>
  </si>
  <si>
    <t>Art.19 Ley1713</t>
  </si>
  <si>
    <t>Art.19 Ley1714</t>
  </si>
  <si>
    <t>Art.19 Ley1716</t>
  </si>
  <si>
    <t>Art18-19</t>
  </si>
  <si>
    <t>Mientras subsistan causas</t>
  </si>
  <si>
    <t>Inventariar activos</t>
  </si>
  <si>
    <t>Planeación TI</t>
  </si>
  <si>
    <t>Continuidad</t>
  </si>
  <si>
    <t>Arquitectura</t>
  </si>
  <si>
    <t>Documentación</t>
  </si>
  <si>
    <t>Operación</t>
  </si>
  <si>
    <t>Consulta</t>
  </si>
  <si>
    <t>Seguimiento</t>
  </si>
  <si>
    <t>Nube correo institucional grupo de servicio 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</si>
</sst>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6">
    <font>
      <sz val="12"/>
      <color theme="1"/>
      <name val="Calibri"/>
      <scheme val="minor"/>
    </font>
    <font>
      <sz val="12"/>
      <color theme="1"/>
      <name val="Calibri"/>
      <family val="2"/>
    </font>
    <font>
      <sz val="12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Work Sans"/>
    </font>
    <font>
      <b/>
      <sz val="8"/>
      <color theme="0"/>
      <name val="Work Sans"/>
    </font>
    <font>
      <sz val="8"/>
      <color theme="1"/>
      <name val="Calibri"/>
      <family val="2"/>
    </font>
    <font>
      <sz val="12"/>
      <color theme="1"/>
      <name val="Work Sans"/>
    </font>
    <font>
      <sz val="12"/>
      <color theme="1"/>
      <name val="Calibri"/>
      <family val="2"/>
      <scheme val="minor"/>
    </font>
    <font>
      <sz val="10"/>
      <color rgb="FF000000"/>
      <name val="Work Sans"/>
    </font>
    <font>
      <sz val="12"/>
      <color rgb="FF000000"/>
      <name val="Work Sans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4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F9000"/>
        <bgColor rgb="FFBF9000"/>
      </patternFill>
    </fill>
    <fill>
      <patternFill patternType="solid">
        <fgColor rgb="FFFFD965"/>
        <bgColor rgb="FFFFD965"/>
      </patternFill>
    </fill>
    <fill>
      <patternFill patternType="solid">
        <fgColor rgb="FFC55A11"/>
        <bgColor rgb="FFC55A11"/>
      </patternFill>
    </fill>
    <fill>
      <patternFill patternType="solid">
        <fgColor rgb="FF833C0B"/>
        <bgColor rgb="FF833C0B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3">
    <xf numFmtId="0" fontId="0" fillId="0" borderId="0" xfId="0"/>
    <xf numFmtId="0" fontId="5" fillId="2" borderId="1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14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1" xfId="0" applyFont="1" applyBorder="1" applyAlignment="1">
      <alignment vertical="center" wrapText="1"/>
    </xf>
    <xf numFmtId="0" fontId="7" fillId="0" borderId="24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4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14" fillId="0" borderId="14" xfId="1" applyFont="1" applyBorder="1" applyAlignment="1">
      <alignment vertical="center" wrapText="1"/>
    </xf>
    <xf numFmtId="0" fontId="7" fillId="0" borderId="23" xfId="0" applyFont="1" applyBorder="1" applyAlignment="1">
      <alignment horizontal="center" vertical="center"/>
    </xf>
    <xf numFmtId="0" fontId="9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164" fontId="7" fillId="0" borderId="17" xfId="0" applyNumberFormat="1" applyFont="1" applyBorder="1" applyAlignment="1">
      <alignment horizontal="left" vertical="center"/>
    </xf>
    <xf numFmtId="164" fontId="7" fillId="0" borderId="12" xfId="0" applyNumberFormat="1" applyFont="1" applyBorder="1" applyAlignment="1">
      <alignment horizontal="left" vertical="center"/>
    </xf>
    <xf numFmtId="164" fontId="7" fillId="0" borderId="14" xfId="0" applyNumberFormat="1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164" fontId="7" fillId="0" borderId="14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left" vertical="center"/>
    </xf>
    <xf numFmtId="49" fontId="7" fillId="0" borderId="21" xfId="0" applyNumberFormat="1" applyFont="1" applyBorder="1" applyAlignment="1">
      <alignment horizontal="left" vertical="center"/>
    </xf>
    <xf numFmtId="49" fontId="7" fillId="0" borderId="14" xfId="0" applyNumberFormat="1" applyFont="1" applyBorder="1" applyAlignment="1">
      <alignment horizontal="left" vertical="center"/>
    </xf>
    <xf numFmtId="164" fontId="7" fillId="0" borderId="13" xfId="0" applyNumberFormat="1" applyFont="1" applyBorder="1" applyAlignment="1">
      <alignment horizontal="left" vertical="center"/>
    </xf>
    <xf numFmtId="164" fontId="7" fillId="0" borderId="21" xfId="0" applyNumberFormat="1" applyFont="1" applyBorder="1" applyAlignment="1">
      <alignment horizontal="left" vertical="center"/>
    </xf>
    <xf numFmtId="164" fontId="7" fillId="0" borderId="13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/>
    </xf>
    <xf numFmtId="14" fontId="7" fillId="0" borderId="13" xfId="0" applyNumberFormat="1" applyFont="1" applyBorder="1" applyAlignment="1">
      <alignment horizontal="left" vertical="center"/>
    </xf>
    <xf numFmtId="0" fontId="11" fillId="0" borderId="13" xfId="1" applyBorder="1" applyAlignment="1">
      <alignment horizontal="left" vertical="center" wrapText="1"/>
    </xf>
    <xf numFmtId="0" fontId="11" fillId="6" borderId="13" xfId="1" applyFill="1" applyBorder="1" applyAlignment="1">
      <alignment wrapText="1"/>
    </xf>
    <xf numFmtId="0" fontId="11" fillId="0" borderId="13" xfId="1" applyBorder="1" applyAlignment="1">
      <alignment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7" fillId="6" borderId="13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1575289</xdr:colOff>
      <xdr:row>7</xdr:row>
      <xdr:rowOff>134327</xdr:rowOff>
    </xdr:from>
    <xdr:to>
      <xdr:col>2</xdr:col>
      <xdr:colOff>390768</xdr:colOff>
      <xdr:row>7</xdr:row>
      <xdr:rowOff>1685663</xdr:rowOff>
    </xdr:to>
    <xdr:pic>
      <xdr:nvPicPr>
        <xdr:cNvPr id="7" name="Imagen 6" descr="Canales de atención - Ministerio del Interior">
          <a:extLst>
            <a:ext uri="{FF2B5EF4-FFF2-40B4-BE49-F238E27FC236}">
              <a16:creationId xmlns:a16="http://schemas.microsoft.com/office/drawing/2014/main" id="{5191E91B-A973-4A31-83B2-31D5EFE8E7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07" b="7729"/>
        <a:stretch/>
      </xdr:blipFill>
      <xdr:spPr bwMode="auto">
        <a:xfrm>
          <a:off x="1672981" y="952500"/>
          <a:ext cx="1953845" cy="1551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ininterior.gov.co/pqrsd-anonimas/" TargetMode="External"/><Relationship Id="rId13" Type="http://schemas.openxmlformats.org/officeDocument/2006/relationships/hyperlink" Target="https://www.mininterior.gov.co/wp-content/uploads/2024/10/manual-de-gestion-de-incidentes-de-seguridad.pdf" TargetMode="External"/><Relationship Id="rId3" Type="http://schemas.openxmlformats.org/officeDocument/2006/relationships/hyperlink" Target="https://www.mininterior.gov.co/wp-content/uploads/2026/03/1.-caracterizacion-gestion-de-asuntos-disciplinarios-vr03-13.03.2026.pdf" TargetMode="External"/><Relationship Id="rId7" Type="http://schemas.openxmlformats.org/officeDocument/2006/relationships/hyperlink" Target="https://www.mininterior.gov.co/wp-content/uploads/2025/04/28-abr-25-carta-trato-digno-v7.pdf" TargetMode="External"/><Relationship Id="rId12" Type="http://schemas.openxmlformats.org/officeDocument/2006/relationships/hyperlink" Target="https://www.mininterior.gov.co/politicas-lineamientos-manuales/" TargetMode="External"/><Relationship Id="rId2" Type="http://schemas.openxmlformats.org/officeDocument/2006/relationships/hyperlink" Target="https://www.mininterior.gov.co/formatos-gestion-de-asuntos-disciplinarios/" TargetMode="External"/><Relationship Id="rId16" Type="http://schemas.openxmlformats.org/officeDocument/2006/relationships/comments" Target="../comments1.xml"/><Relationship Id="rId1" Type="http://schemas.openxmlformats.org/officeDocument/2006/relationships/hyperlink" Target="https://www.mininterior.gov.co/wp-content/uploads/2026/03/juzgamiento_disciplinario_v01_03032026.pdf" TargetMode="External"/><Relationship Id="rId6" Type="http://schemas.openxmlformats.org/officeDocument/2006/relationships/hyperlink" Target="http://www.mininterior.gov.co/informes-de-estado-de-pqrs" TargetMode="External"/><Relationship Id="rId11" Type="http://schemas.openxmlformats.org/officeDocument/2006/relationships/hyperlink" Target="https://www.mininterior.gov.co/wp-content/uploads/2023/04/matriz_activos_de_informacion_datos_abiertos.xlsx" TargetMode="External"/><Relationship Id="rId5" Type="http://schemas.openxmlformats.org/officeDocument/2006/relationships/hyperlink" Target="http://www.mininterior.gov.co/atencion-al-ciudadano/caracterizacion-de-usuarios/punto-de-atencion-al-ciudadano-2016" TargetMode="External"/><Relationship Id="rId15" Type="http://schemas.openxmlformats.org/officeDocument/2006/relationships/vmlDrawing" Target="../drawings/vmlDrawing1.vml"/><Relationship Id="rId10" Type="http://schemas.openxmlformats.org/officeDocument/2006/relationships/hyperlink" Target="https://www.funcionpublica.gov.co/suit" TargetMode="External"/><Relationship Id="rId4" Type="http://schemas.openxmlformats.org/officeDocument/2006/relationships/hyperlink" Target="https://www.mininterior.gov.co/atencion-y-servicios-a-la-ciudadania/informacion-en-lenguas-nativas/" TargetMode="External"/><Relationship Id="rId9" Type="http://schemas.openxmlformats.org/officeDocument/2006/relationships/hyperlink" Target="https://www.mininterior.gov.co/atencion-y-servicios-a-la-ciudadania/atencion-servicios-a-la-ciudadania/temas-de-interes-para-la-ciudadania/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BD169"/>
  <sheetViews>
    <sheetView showGridLines="0" tabSelected="1" topLeftCell="W8" zoomScale="78" zoomScaleNormal="78" workbookViewId="0">
      <pane ySplit="3" topLeftCell="A83" activePane="bottomLeft" state="frozen"/>
      <selection activeCell="A8" sqref="A8"/>
      <selection pane="bottomLeft" activeCell="AL95" sqref="AL95"/>
    </sheetView>
  </sheetViews>
  <sheetFormatPr baseColWidth="10" defaultColWidth="11.25" defaultRowHeight="15" customHeight="1"/>
  <cols>
    <col min="1" max="1" width="1.25" style="6" customWidth="1"/>
    <col min="2" max="2" width="41.25" style="26" customWidth="1"/>
    <col min="3" max="3" width="17.625" style="26" customWidth="1"/>
    <col min="4" max="4" width="10.5" style="38" customWidth="1"/>
    <col min="5" max="5" width="13.125" style="25" customWidth="1"/>
    <col min="6" max="6" width="33.75" style="26" customWidth="1"/>
    <col min="7" max="7" width="11" style="38" customWidth="1"/>
    <col min="8" max="8" width="13.625" style="38" customWidth="1"/>
    <col min="9" max="9" width="46.625" style="26" customWidth="1"/>
    <col min="10" max="10" width="77" style="26" customWidth="1"/>
    <col min="11" max="11" width="29.375" style="26" customWidth="1"/>
    <col min="12" max="12" width="12.125" style="25" customWidth="1"/>
    <col min="13" max="13" width="33.375" style="26" customWidth="1"/>
    <col min="14" max="14" width="13.75" style="38" customWidth="1"/>
    <col min="15" max="15" width="11" style="6" customWidth="1"/>
    <col min="16" max="16" width="28.625" style="26" customWidth="1"/>
    <col min="17" max="17" width="22.5" style="6" customWidth="1"/>
    <col min="18" max="18" width="11" style="6" customWidth="1"/>
    <col min="19" max="19" width="17.5" style="26" customWidth="1"/>
    <col min="20" max="20" width="7.25" style="25" hidden="1" customWidth="1"/>
    <col min="21" max="21" width="11" style="25" customWidth="1"/>
    <col min="22" max="22" width="4.75" style="25" hidden="1" customWidth="1"/>
    <col min="23" max="23" width="11.75" style="25" customWidth="1"/>
    <col min="24" max="24" width="19.25" style="6" hidden="1" customWidth="1"/>
    <col min="25" max="25" width="11.75" style="25" customWidth="1"/>
    <col min="26" max="26" width="21" style="25" customWidth="1"/>
    <col min="27" max="27" width="20.125" style="26" customWidth="1"/>
    <col min="28" max="28" width="21.25" style="26" customWidth="1"/>
    <col min="29" max="29" width="13.125" style="25" customWidth="1"/>
    <col min="30" max="30" width="16.25" style="26" customWidth="1"/>
    <col min="31" max="31" width="15.125" style="26" customWidth="1"/>
    <col min="32" max="32" width="15.5" style="6" customWidth="1"/>
    <col min="33" max="33" width="13.25" style="38" customWidth="1"/>
    <col min="34" max="34" width="14.25" style="6" customWidth="1"/>
    <col min="35" max="35" width="14.125" style="6" customWidth="1"/>
    <col min="36" max="36" width="20.25" style="6" customWidth="1"/>
    <col min="37" max="37" width="12.75" style="26" customWidth="1"/>
    <col min="38" max="38" width="33.875" style="26" customWidth="1"/>
    <col min="39" max="39" width="19.625" style="6" customWidth="1"/>
    <col min="40" max="55" width="11" style="6" customWidth="1"/>
    <col min="56" max="56" width="38.625" style="6" customWidth="1"/>
    <col min="57" max="16384" width="11.25" style="6"/>
  </cols>
  <sheetData>
    <row r="1" spans="2:56" ht="15.75">
      <c r="B1" s="70"/>
      <c r="C1" s="71"/>
      <c r="D1" s="73"/>
      <c r="E1" s="71"/>
      <c r="F1" s="71"/>
      <c r="G1" s="71"/>
      <c r="H1" s="71"/>
      <c r="I1" s="71"/>
      <c r="J1" s="71"/>
      <c r="K1" s="71"/>
      <c r="L1" s="74"/>
      <c r="M1" s="70"/>
      <c r="N1" s="71"/>
      <c r="O1" s="71"/>
      <c r="P1" s="74"/>
    </row>
    <row r="2" spans="2:56" ht="15.75">
      <c r="B2" s="72"/>
      <c r="C2" s="69"/>
      <c r="D2" s="75"/>
      <c r="E2" s="69"/>
      <c r="F2" s="69"/>
      <c r="G2" s="69"/>
      <c r="H2" s="69"/>
      <c r="I2" s="69"/>
      <c r="J2" s="69"/>
      <c r="K2" s="69"/>
      <c r="L2" s="76"/>
      <c r="M2" s="72"/>
      <c r="N2" s="69"/>
      <c r="O2" s="69"/>
      <c r="P2" s="76"/>
    </row>
    <row r="3" spans="2:56" ht="8.25" customHeight="1">
      <c r="B3" s="72"/>
      <c r="C3" s="69"/>
      <c r="D3" s="75"/>
      <c r="E3" s="69"/>
      <c r="F3" s="69"/>
      <c r="G3" s="69"/>
      <c r="H3" s="69"/>
      <c r="I3" s="69"/>
      <c r="J3" s="69"/>
      <c r="K3" s="69"/>
      <c r="L3" s="76"/>
      <c r="M3" s="72"/>
      <c r="N3" s="69"/>
      <c r="O3" s="69"/>
      <c r="P3" s="76"/>
    </row>
    <row r="4" spans="2:56" ht="15.75" hidden="1">
      <c r="B4" s="72"/>
      <c r="C4" s="69"/>
      <c r="D4" s="75"/>
      <c r="E4" s="69"/>
      <c r="F4" s="69"/>
      <c r="G4" s="69"/>
      <c r="H4" s="69"/>
      <c r="I4" s="69"/>
      <c r="J4" s="69"/>
      <c r="K4" s="69"/>
      <c r="L4" s="76"/>
      <c r="M4" s="72"/>
      <c r="N4" s="69"/>
      <c r="O4" s="69"/>
      <c r="P4" s="76"/>
    </row>
    <row r="5" spans="2:56" ht="15.75" hidden="1">
      <c r="B5" s="72"/>
      <c r="C5" s="69"/>
      <c r="D5" s="75"/>
      <c r="E5" s="69"/>
      <c r="F5" s="69"/>
      <c r="G5" s="69"/>
      <c r="H5" s="69"/>
      <c r="I5" s="69"/>
      <c r="J5" s="69"/>
      <c r="K5" s="69"/>
      <c r="L5" s="76"/>
      <c r="M5" s="72"/>
      <c r="N5" s="69"/>
      <c r="O5" s="69"/>
      <c r="P5" s="76"/>
    </row>
    <row r="6" spans="2:56" ht="15.75">
      <c r="B6" s="72"/>
      <c r="C6" s="69"/>
      <c r="D6" s="75"/>
      <c r="E6" s="69"/>
      <c r="F6" s="69"/>
      <c r="G6" s="69"/>
      <c r="H6" s="69"/>
      <c r="I6" s="69"/>
      <c r="J6" s="69"/>
      <c r="K6" s="69"/>
      <c r="L6" s="76"/>
      <c r="M6" s="72"/>
      <c r="N6" s="69"/>
      <c r="O6" s="69"/>
      <c r="P6" s="76"/>
    </row>
    <row r="7" spans="2:56" ht="9.75" customHeight="1" thickBot="1">
      <c r="B7" s="72"/>
      <c r="C7" s="69"/>
      <c r="D7" s="75"/>
      <c r="E7" s="69"/>
      <c r="F7" s="69"/>
      <c r="G7" s="69"/>
      <c r="H7" s="69"/>
      <c r="I7" s="69"/>
      <c r="J7" s="69"/>
      <c r="K7" s="69"/>
      <c r="L7" s="76"/>
      <c r="M7" s="72"/>
      <c r="N7" s="69"/>
      <c r="O7" s="69"/>
      <c r="P7" s="76"/>
    </row>
    <row r="8" spans="2:56" ht="143.25" customHeight="1" thickBot="1">
      <c r="B8" s="89"/>
      <c r="C8" s="90"/>
      <c r="D8" s="91"/>
      <c r="E8" s="64" t="s">
        <v>180</v>
      </c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6"/>
    </row>
    <row r="9" spans="2:56" ht="33.75" customHeight="1" thickBot="1">
      <c r="B9" s="77" t="s">
        <v>0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9"/>
      <c r="S9" s="80" t="s">
        <v>1</v>
      </c>
      <c r="T9" s="81"/>
      <c r="U9" s="81"/>
      <c r="V9" s="81"/>
      <c r="W9" s="81"/>
      <c r="X9" s="81"/>
      <c r="Y9" s="81"/>
      <c r="Z9" s="81"/>
      <c r="AA9" s="81"/>
      <c r="AB9" s="82"/>
      <c r="AC9" s="83" t="s">
        <v>2</v>
      </c>
      <c r="AD9" s="84"/>
      <c r="AE9" s="84"/>
      <c r="AF9" s="84"/>
      <c r="AG9" s="84"/>
      <c r="AH9" s="85"/>
      <c r="AI9" s="86" t="s">
        <v>3</v>
      </c>
      <c r="AJ9" s="87"/>
      <c r="AK9" s="87"/>
      <c r="AL9" s="87"/>
      <c r="AM9" s="88"/>
      <c r="AN9" s="67"/>
    </row>
    <row r="10" spans="2:56" ht="45" customHeight="1">
      <c r="B10" s="1" t="s">
        <v>357</v>
      </c>
      <c r="C10" s="1" t="s">
        <v>4</v>
      </c>
      <c r="D10" s="1" t="s">
        <v>5</v>
      </c>
      <c r="E10" s="1" t="s">
        <v>6</v>
      </c>
      <c r="F10" s="1" t="s">
        <v>7</v>
      </c>
      <c r="G10" s="1" t="s">
        <v>8</v>
      </c>
      <c r="H10" s="1" t="s">
        <v>9</v>
      </c>
      <c r="I10" s="1" t="s">
        <v>10</v>
      </c>
      <c r="J10" s="1" t="s">
        <v>11</v>
      </c>
      <c r="K10" s="1" t="s">
        <v>12</v>
      </c>
      <c r="L10" s="1" t="s">
        <v>13</v>
      </c>
      <c r="M10" s="1" t="s">
        <v>14</v>
      </c>
      <c r="N10" s="1" t="s">
        <v>15</v>
      </c>
      <c r="O10" s="1" t="s">
        <v>16</v>
      </c>
      <c r="P10" s="1" t="s">
        <v>17</v>
      </c>
      <c r="Q10" s="1" t="s">
        <v>18</v>
      </c>
      <c r="R10" s="1" t="s">
        <v>19</v>
      </c>
      <c r="S10" s="2" t="s">
        <v>20</v>
      </c>
      <c r="T10" s="2" t="s">
        <v>21</v>
      </c>
      <c r="U10" s="2" t="s">
        <v>22</v>
      </c>
      <c r="V10" s="2" t="s">
        <v>23</v>
      </c>
      <c r="W10" s="2" t="s">
        <v>24</v>
      </c>
      <c r="X10" s="2" t="s">
        <v>25</v>
      </c>
      <c r="Y10" s="2" t="s">
        <v>26</v>
      </c>
      <c r="Z10" s="2" t="s">
        <v>27</v>
      </c>
      <c r="AA10" s="2" t="s">
        <v>28</v>
      </c>
      <c r="AB10" s="2" t="s">
        <v>29</v>
      </c>
      <c r="AC10" s="3" t="s">
        <v>30</v>
      </c>
      <c r="AD10" s="3" t="s">
        <v>31</v>
      </c>
      <c r="AE10" s="3" t="s">
        <v>32</v>
      </c>
      <c r="AF10" s="3" t="s">
        <v>33</v>
      </c>
      <c r="AG10" s="3" t="s">
        <v>34</v>
      </c>
      <c r="AH10" s="3" t="s">
        <v>35</v>
      </c>
      <c r="AI10" s="4" t="s">
        <v>36</v>
      </c>
      <c r="AJ10" s="4" t="s">
        <v>37</v>
      </c>
      <c r="AK10" s="4" t="s">
        <v>38</v>
      </c>
      <c r="AL10" s="4" t="s">
        <v>39</v>
      </c>
      <c r="AM10" s="4" t="s">
        <v>40</v>
      </c>
      <c r="AN10" s="6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</row>
    <row r="11" spans="2:56" ht="69" customHeight="1">
      <c r="B11" s="9" t="s">
        <v>86</v>
      </c>
      <c r="C11" s="9" t="s">
        <v>87</v>
      </c>
      <c r="D11" s="44" t="s">
        <v>88</v>
      </c>
      <c r="E11" s="23" t="s">
        <v>50</v>
      </c>
      <c r="F11" s="9" t="s">
        <v>89</v>
      </c>
      <c r="G11" s="46" t="s">
        <v>91</v>
      </c>
      <c r="H11" s="46" t="s">
        <v>90</v>
      </c>
      <c r="I11" s="9" t="s">
        <v>92</v>
      </c>
      <c r="J11" s="9" t="s">
        <v>93</v>
      </c>
      <c r="K11" s="9" t="s">
        <v>89</v>
      </c>
      <c r="L11" s="51">
        <v>44774</v>
      </c>
      <c r="M11" s="9" t="s">
        <v>132</v>
      </c>
      <c r="N11" s="49">
        <v>42003</v>
      </c>
      <c r="O11" s="8" t="s">
        <v>42</v>
      </c>
      <c r="P11" s="9" t="s">
        <v>62</v>
      </c>
      <c r="Q11" s="8" t="s">
        <v>95</v>
      </c>
      <c r="R11" s="8" t="s">
        <v>44</v>
      </c>
      <c r="S11" s="9" t="s">
        <v>72</v>
      </c>
      <c r="T11" s="23">
        <f t="shared" ref="T11:T12" si="0">IF(S11="No Clasificada",5,IF(S11="Información Pública / Pública =Bajo",1,IF(S11="Clasificada / Uso Interno = Medio",3,IF(S11="Pública Reservada / Confidencial =Alta",5,))))</f>
        <v>1</v>
      </c>
      <c r="U11" s="23" t="s">
        <v>46</v>
      </c>
      <c r="V11" s="23">
        <f t="shared" ref="V11:V12" si="1">IF(U11="No Clasificada",5,IF(U11="Bajo",1,IF(U11="Medio",3,IF(U11="Alto",5,))))</f>
        <v>5</v>
      </c>
      <c r="W11" s="23" t="s">
        <v>46</v>
      </c>
      <c r="X11" s="8">
        <f t="shared" ref="X11:X12" si="2">IF(W11="No Clasificada",5,IF(W11="Bajo",1,IF(W11="Medio",3,IF(W11="Alto",5,))))</f>
        <v>5</v>
      </c>
      <c r="Y11" s="23" t="str">
        <f t="shared" ref="Y11:Y16" si="3">IF(OR(T11=0,V11=0,X11=0),"FALTAN DATOS",IF(AND(T11=1,V11=1,X11=1),"BAJO",(IF(OR(AND(T11=5,V11=5),AND(V11=5,X11=5),AND(T11=5,X11=5),AND(T11=5,V11=5,X11=5)),"ALTA","MEDIA"))))</f>
        <v>ALTA</v>
      </c>
      <c r="Z11" s="23" t="s">
        <v>47</v>
      </c>
      <c r="AA11" s="29" t="s">
        <v>48</v>
      </c>
      <c r="AB11" s="21" t="s">
        <v>97</v>
      </c>
      <c r="AC11" s="28" t="s">
        <v>47</v>
      </c>
      <c r="AD11" s="35" t="s">
        <v>49</v>
      </c>
      <c r="AE11" s="35" t="s">
        <v>49</v>
      </c>
      <c r="AF11" s="11" t="s">
        <v>49</v>
      </c>
      <c r="AG11" s="39" t="s">
        <v>49</v>
      </c>
      <c r="AH11" s="10" t="s">
        <v>49</v>
      </c>
      <c r="AI11" s="10" t="s">
        <v>51</v>
      </c>
      <c r="AJ11" s="12" t="s">
        <v>51</v>
      </c>
      <c r="AK11" s="9" t="s">
        <v>83</v>
      </c>
      <c r="AL11" s="9" t="s">
        <v>98</v>
      </c>
      <c r="AM11" s="8" t="s">
        <v>47</v>
      </c>
      <c r="AN11" s="67"/>
      <c r="BD11" s="13" t="s">
        <v>50</v>
      </c>
    </row>
    <row r="12" spans="2:56" ht="55.5" customHeight="1">
      <c r="B12" s="9" t="s">
        <v>86</v>
      </c>
      <c r="C12" s="9" t="s">
        <v>87</v>
      </c>
      <c r="D12" s="44" t="s">
        <v>165</v>
      </c>
      <c r="E12" s="23" t="s">
        <v>50</v>
      </c>
      <c r="F12" s="9" t="s">
        <v>89</v>
      </c>
      <c r="G12" s="46" t="s">
        <v>99</v>
      </c>
      <c r="H12" s="46" t="s">
        <v>49</v>
      </c>
      <c r="I12" s="9" t="s">
        <v>100</v>
      </c>
      <c r="J12" s="9" t="s">
        <v>101</v>
      </c>
      <c r="K12" s="9" t="s">
        <v>89</v>
      </c>
      <c r="L12" s="51">
        <v>44774</v>
      </c>
      <c r="M12" s="9" t="s">
        <v>133</v>
      </c>
      <c r="N12" s="49">
        <v>46022</v>
      </c>
      <c r="O12" s="8" t="s">
        <v>42</v>
      </c>
      <c r="P12" s="9" t="s">
        <v>43</v>
      </c>
      <c r="Q12" s="8" t="s">
        <v>95</v>
      </c>
      <c r="R12" s="8" t="s">
        <v>44</v>
      </c>
      <c r="S12" s="9" t="s">
        <v>45</v>
      </c>
      <c r="T12" s="23">
        <f t="shared" si="0"/>
        <v>3</v>
      </c>
      <c r="U12" s="23" t="s">
        <v>46</v>
      </c>
      <c r="V12" s="23">
        <f t="shared" si="1"/>
        <v>5</v>
      </c>
      <c r="W12" s="23" t="s">
        <v>46</v>
      </c>
      <c r="X12" s="8">
        <f t="shared" si="2"/>
        <v>5</v>
      </c>
      <c r="Y12" s="23" t="str">
        <f t="shared" si="3"/>
        <v>ALTA</v>
      </c>
      <c r="Z12" s="23" t="s">
        <v>47</v>
      </c>
      <c r="AA12" s="9" t="s">
        <v>48</v>
      </c>
      <c r="AB12" s="30" t="s">
        <v>102</v>
      </c>
      <c r="AC12" s="28" t="s">
        <v>51</v>
      </c>
      <c r="AD12" s="36" t="s">
        <v>96</v>
      </c>
      <c r="AE12" s="36" t="s">
        <v>96</v>
      </c>
      <c r="AF12" s="15" t="s">
        <v>81</v>
      </c>
      <c r="AG12" s="40">
        <v>45291</v>
      </c>
      <c r="AH12" s="16" t="s">
        <v>103</v>
      </c>
      <c r="AI12" s="16" t="s">
        <v>51</v>
      </c>
      <c r="AJ12" s="8" t="s">
        <v>47</v>
      </c>
      <c r="AK12" s="9" t="s">
        <v>83</v>
      </c>
      <c r="AL12" s="9" t="s">
        <v>104</v>
      </c>
      <c r="AM12" s="8" t="s">
        <v>47</v>
      </c>
      <c r="AN12" s="67"/>
      <c r="BD12" s="13" t="s">
        <v>54</v>
      </c>
    </row>
    <row r="13" spans="2:56" ht="54" customHeight="1">
      <c r="B13" s="9" t="s">
        <v>86</v>
      </c>
      <c r="C13" s="9" t="s">
        <v>87</v>
      </c>
      <c r="D13" s="44" t="s">
        <v>166</v>
      </c>
      <c r="E13" s="23" t="s">
        <v>50</v>
      </c>
      <c r="F13" s="9" t="s">
        <v>89</v>
      </c>
      <c r="G13" s="46" t="s">
        <v>105</v>
      </c>
      <c r="H13" s="46" t="s">
        <v>106</v>
      </c>
      <c r="I13" s="9" t="s">
        <v>107</v>
      </c>
      <c r="J13" s="9" t="s">
        <v>108</v>
      </c>
      <c r="K13" s="9" t="s">
        <v>89</v>
      </c>
      <c r="L13" s="51">
        <v>44774</v>
      </c>
      <c r="M13" s="9" t="s">
        <v>89</v>
      </c>
      <c r="N13" s="49">
        <v>46022</v>
      </c>
      <c r="O13" s="8" t="s">
        <v>42</v>
      </c>
      <c r="P13" s="9" t="s">
        <v>70</v>
      </c>
      <c r="Q13" s="8" t="s">
        <v>95</v>
      </c>
      <c r="R13" s="8" t="s">
        <v>44</v>
      </c>
      <c r="S13" s="9" t="s">
        <v>45</v>
      </c>
      <c r="T13" s="23">
        <f t="shared" ref="T13:T15" si="4">IF(S13="No Clasificada",5,IF(S13="Información Pública / Pública =Bajo",1,IF(S13="Clasificada / Uso Interno = Medio",3,IF(S13="Pública Reservada / Confidencial =Alta",5,))))</f>
        <v>3</v>
      </c>
      <c r="U13" s="23" t="s">
        <v>73</v>
      </c>
      <c r="V13" s="23">
        <f t="shared" ref="V13:V15" si="5">IF(U13="No Clasificada",5,IF(U13="Bajo",1,IF(U13="Medio",3,IF(U13="Alto",5,))))</f>
        <v>3</v>
      </c>
      <c r="W13" s="23" t="s">
        <v>73</v>
      </c>
      <c r="X13" s="8">
        <f t="shared" ref="X13:X15" si="6">IF(W13="No Clasificada",5,IF(W13="Bajo",1,IF(W13="Medio",3,IF(W13="Alto",5,))))</f>
        <v>3</v>
      </c>
      <c r="Y13" s="23" t="str">
        <f t="shared" si="3"/>
        <v>MEDIA</v>
      </c>
      <c r="Z13" s="23" t="s">
        <v>47</v>
      </c>
      <c r="AA13" s="9" t="s">
        <v>80</v>
      </c>
      <c r="AB13" s="30" t="s">
        <v>120</v>
      </c>
      <c r="AC13" s="28" t="s">
        <v>51</v>
      </c>
      <c r="AD13" s="36" t="s">
        <v>96</v>
      </c>
      <c r="AE13" s="36" t="s">
        <v>96</v>
      </c>
      <c r="AF13" s="15" t="s">
        <v>52</v>
      </c>
      <c r="AG13" s="40">
        <v>45291</v>
      </c>
      <c r="AH13" s="16" t="s">
        <v>103</v>
      </c>
      <c r="AI13" s="16" t="s">
        <v>47</v>
      </c>
      <c r="AJ13" s="8" t="s">
        <v>47</v>
      </c>
      <c r="AK13" s="9" t="s">
        <v>49</v>
      </c>
      <c r="AL13" s="9" t="s">
        <v>49</v>
      </c>
      <c r="AM13" s="8" t="s">
        <v>49</v>
      </c>
      <c r="AN13" s="67"/>
      <c r="BD13" s="13" t="s">
        <v>41</v>
      </c>
    </row>
    <row r="14" spans="2:56" ht="81" customHeight="1">
      <c r="B14" s="9" t="s">
        <v>86</v>
      </c>
      <c r="C14" s="9" t="s">
        <v>87</v>
      </c>
      <c r="D14" s="44" t="s">
        <v>109</v>
      </c>
      <c r="E14" s="23" t="s">
        <v>50</v>
      </c>
      <c r="F14" s="9" t="s">
        <v>110</v>
      </c>
      <c r="G14" s="46" t="s">
        <v>111</v>
      </c>
      <c r="H14" s="46" t="s">
        <v>114</v>
      </c>
      <c r="I14" s="9" t="s">
        <v>92</v>
      </c>
      <c r="J14" s="9" t="s">
        <v>116</v>
      </c>
      <c r="K14" s="9" t="s">
        <v>110</v>
      </c>
      <c r="L14" s="51">
        <v>44774</v>
      </c>
      <c r="M14" s="9" t="s">
        <v>110</v>
      </c>
      <c r="N14" s="49">
        <v>46022</v>
      </c>
      <c r="O14" s="8" t="s">
        <v>42</v>
      </c>
      <c r="P14" s="9" t="s">
        <v>62</v>
      </c>
      <c r="Q14" s="8" t="s">
        <v>95</v>
      </c>
      <c r="R14" s="8" t="s">
        <v>44</v>
      </c>
      <c r="S14" s="9" t="s">
        <v>72</v>
      </c>
      <c r="T14" s="23">
        <f t="shared" si="4"/>
        <v>1</v>
      </c>
      <c r="U14" s="23" t="s">
        <v>46</v>
      </c>
      <c r="V14" s="23">
        <f t="shared" si="5"/>
        <v>5</v>
      </c>
      <c r="W14" s="23" t="s">
        <v>46</v>
      </c>
      <c r="X14" s="8">
        <f t="shared" si="6"/>
        <v>5</v>
      </c>
      <c r="Y14" s="23" t="str">
        <f t="shared" si="3"/>
        <v>ALTA</v>
      </c>
      <c r="Z14" s="23" t="s">
        <v>47</v>
      </c>
      <c r="AA14" s="29" t="s">
        <v>79</v>
      </c>
      <c r="AB14" s="31" t="s">
        <v>117</v>
      </c>
      <c r="AC14" s="28" t="s">
        <v>47</v>
      </c>
      <c r="AD14" s="36" t="s">
        <v>49</v>
      </c>
      <c r="AE14" s="36" t="s">
        <v>49</v>
      </c>
      <c r="AF14" s="14" t="s">
        <v>49</v>
      </c>
      <c r="AG14" s="39" t="s">
        <v>49</v>
      </c>
      <c r="AH14" s="10" t="s">
        <v>49</v>
      </c>
      <c r="AI14" s="10" t="s">
        <v>51</v>
      </c>
      <c r="AJ14" s="12" t="s">
        <v>51</v>
      </c>
      <c r="AK14" s="9" t="s">
        <v>83</v>
      </c>
      <c r="AL14" s="9" t="s">
        <v>118</v>
      </c>
      <c r="AM14" s="8" t="s">
        <v>47</v>
      </c>
      <c r="AN14" s="67"/>
      <c r="BD14" s="13" t="s">
        <v>55</v>
      </c>
    </row>
    <row r="15" spans="2:56" ht="60.75" customHeight="1">
      <c r="B15" s="9" t="s">
        <v>86</v>
      </c>
      <c r="C15" s="9" t="s">
        <v>87</v>
      </c>
      <c r="D15" s="44" t="s">
        <v>167</v>
      </c>
      <c r="E15" s="23" t="s">
        <v>50</v>
      </c>
      <c r="F15" s="9" t="s">
        <v>110</v>
      </c>
      <c r="G15" s="46" t="s">
        <v>112</v>
      </c>
      <c r="H15" s="46" t="s">
        <v>49</v>
      </c>
      <c r="I15" s="9" t="s">
        <v>100</v>
      </c>
      <c r="J15" s="9" t="s">
        <v>119</v>
      </c>
      <c r="K15" s="9" t="s">
        <v>110</v>
      </c>
      <c r="L15" s="51">
        <v>44774</v>
      </c>
      <c r="M15" s="9" t="s">
        <v>133</v>
      </c>
      <c r="N15" s="49">
        <v>46022</v>
      </c>
      <c r="O15" s="8" t="s">
        <v>42</v>
      </c>
      <c r="P15" s="9" t="s">
        <v>43</v>
      </c>
      <c r="Q15" s="8" t="s">
        <v>95</v>
      </c>
      <c r="R15" s="8" t="s">
        <v>44</v>
      </c>
      <c r="S15" s="9" t="s">
        <v>45</v>
      </c>
      <c r="T15" s="23">
        <f t="shared" si="4"/>
        <v>3</v>
      </c>
      <c r="U15" s="23" t="s">
        <v>46</v>
      </c>
      <c r="V15" s="23">
        <f t="shared" si="5"/>
        <v>5</v>
      </c>
      <c r="W15" s="23" t="s">
        <v>46</v>
      </c>
      <c r="X15" s="8">
        <f t="shared" si="6"/>
        <v>5</v>
      </c>
      <c r="Y15" s="23" t="str">
        <f t="shared" si="3"/>
        <v>ALTA</v>
      </c>
      <c r="Z15" s="23" t="s">
        <v>47</v>
      </c>
      <c r="AA15" s="9" t="s">
        <v>48</v>
      </c>
      <c r="AB15" s="30" t="s">
        <v>102</v>
      </c>
      <c r="AC15" s="28" t="s">
        <v>51</v>
      </c>
      <c r="AD15" s="36" t="s">
        <v>96</v>
      </c>
      <c r="AE15" s="36" t="s">
        <v>96</v>
      </c>
      <c r="AF15" s="15" t="s">
        <v>81</v>
      </c>
      <c r="AG15" s="40">
        <v>45291</v>
      </c>
      <c r="AH15" s="16" t="s">
        <v>103</v>
      </c>
      <c r="AI15" s="16" t="s">
        <v>51</v>
      </c>
      <c r="AJ15" s="8" t="s">
        <v>47</v>
      </c>
      <c r="AK15" s="9" t="s">
        <v>83</v>
      </c>
      <c r="AL15" s="9" t="s">
        <v>121</v>
      </c>
      <c r="AM15" s="8" t="s">
        <v>47</v>
      </c>
      <c r="AN15" s="67"/>
      <c r="BD15" s="13" t="s">
        <v>56</v>
      </c>
    </row>
    <row r="16" spans="2:56" ht="54.75" customHeight="1">
      <c r="B16" s="9" t="s">
        <v>86</v>
      </c>
      <c r="C16" s="9" t="s">
        <v>87</v>
      </c>
      <c r="D16" s="44" t="s">
        <v>168</v>
      </c>
      <c r="E16" s="23" t="s">
        <v>50</v>
      </c>
      <c r="F16" s="9" t="s">
        <v>110</v>
      </c>
      <c r="G16" s="46" t="s">
        <v>113</v>
      </c>
      <c r="H16" s="46" t="s">
        <v>115</v>
      </c>
      <c r="I16" s="9" t="s">
        <v>107</v>
      </c>
      <c r="J16" s="9" t="s">
        <v>131</v>
      </c>
      <c r="K16" s="9" t="s">
        <v>110</v>
      </c>
      <c r="L16" s="51">
        <v>44774</v>
      </c>
      <c r="M16" s="9" t="s">
        <v>110</v>
      </c>
      <c r="N16" s="49">
        <v>46022</v>
      </c>
      <c r="O16" s="8" t="s">
        <v>42</v>
      </c>
      <c r="P16" s="9" t="s">
        <v>70</v>
      </c>
      <c r="Q16" s="8" t="s">
        <v>95</v>
      </c>
      <c r="R16" s="8" t="s">
        <v>44</v>
      </c>
      <c r="S16" s="9" t="s">
        <v>45</v>
      </c>
      <c r="T16" s="23">
        <f t="shared" ref="T16:T19" si="7">IF(S16="No Clasificada",5,IF(S16="Información Pública / Pública =Bajo",1,IF(S16="Clasificada / Uso Interno = Medio",3,IF(S16="Pública Reservada / Confidencial =Alta",5,))))</f>
        <v>3</v>
      </c>
      <c r="U16" s="23" t="s">
        <v>73</v>
      </c>
      <c r="V16" s="23">
        <f t="shared" ref="V16:V19" si="8">IF(U16="No Clasificada",5,IF(U16="Bajo",1,IF(U16="Medio",3,IF(U16="Alto",5,))))</f>
        <v>3</v>
      </c>
      <c r="W16" s="23" t="s">
        <v>73</v>
      </c>
      <c r="X16" s="8">
        <f t="shared" ref="X16" si="9">IF(W16="No Clasificada",5,IF(W16="Bajo",1,IF(W16="Medio",3,IF(W16="Alto",5,))))</f>
        <v>3</v>
      </c>
      <c r="Y16" s="23" t="str">
        <f t="shared" si="3"/>
        <v>MEDIA</v>
      </c>
      <c r="Z16" s="23" t="s">
        <v>47</v>
      </c>
      <c r="AA16" s="9" t="s">
        <v>80</v>
      </c>
      <c r="AB16" s="30" t="s">
        <v>120</v>
      </c>
      <c r="AC16" s="28" t="s">
        <v>51</v>
      </c>
      <c r="AD16" s="36" t="s">
        <v>96</v>
      </c>
      <c r="AE16" s="36" t="s">
        <v>96</v>
      </c>
      <c r="AF16" s="15" t="s">
        <v>81</v>
      </c>
      <c r="AG16" s="40">
        <v>45291</v>
      </c>
      <c r="AH16" s="16" t="s">
        <v>103</v>
      </c>
      <c r="AI16" s="16" t="s">
        <v>47</v>
      </c>
      <c r="AJ16" s="8" t="s">
        <v>47</v>
      </c>
      <c r="AK16" s="9" t="s">
        <v>49</v>
      </c>
      <c r="AL16" s="9" t="s">
        <v>49</v>
      </c>
      <c r="AM16" s="8" t="s">
        <v>49</v>
      </c>
      <c r="AN16" s="67"/>
      <c r="BD16" s="13" t="s">
        <v>57</v>
      </c>
    </row>
    <row r="17" spans="2:56" ht="86.25" customHeight="1">
      <c r="B17" s="9" t="s">
        <v>86</v>
      </c>
      <c r="C17" s="9" t="s">
        <v>87</v>
      </c>
      <c r="D17" s="44" t="s">
        <v>169</v>
      </c>
      <c r="E17" s="23" t="s">
        <v>50</v>
      </c>
      <c r="F17" s="9" t="s">
        <v>110</v>
      </c>
      <c r="G17" s="46" t="s">
        <v>122</v>
      </c>
      <c r="H17" s="46" t="s">
        <v>123</v>
      </c>
      <c r="I17" s="9" t="s">
        <v>124</v>
      </c>
      <c r="J17" s="9" t="s">
        <v>125</v>
      </c>
      <c r="K17" s="9" t="s">
        <v>110</v>
      </c>
      <c r="L17" s="51">
        <v>44774</v>
      </c>
      <c r="M17" s="9" t="s">
        <v>110</v>
      </c>
      <c r="N17" s="49">
        <v>43829</v>
      </c>
      <c r="O17" s="8" t="s">
        <v>42</v>
      </c>
      <c r="P17" s="9" t="s">
        <v>62</v>
      </c>
      <c r="Q17" s="8"/>
      <c r="R17" s="8" t="s">
        <v>44</v>
      </c>
      <c r="S17" s="9" t="s">
        <v>45</v>
      </c>
      <c r="T17" s="23">
        <f t="shared" si="7"/>
        <v>3</v>
      </c>
      <c r="U17" s="23" t="s">
        <v>46</v>
      </c>
      <c r="V17" s="23">
        <f t="shared" si="8"/>
        <v>5</v>
      </c>
      <c r="W17" s="23" t="s">
        <v>46</v>
      </c>
      <c r="X17" s="8"/>
      <c r="Y17" s="23" t="s">
        <v>134</v>
      </c>
      <c r="Z17" s="23" t="s">
        <v>47</v>
      </c>
      <c r="AA17" s="9" t="s">
        <v>80</v>
      </c>
      <c r="AB17" s="9" t="s">
        <v>126</v>
      </c>
      <c r="AC17" s="22" t="s">
        <v>51</v>
      </c>
      <c r="AD17" s="36" t="s">
        <v>96</v>
      </c>
      <c r="AE17" s="36" t="s">
        <v>96</v>
      </c>
      <c r="AF17" s="15" t="s">
        <v>81</v>
      </c>
      <c r="AG17" s="40">
        <v>45291</v>
      </c>
      <c r="AH17" s="16" t="s">
        <v>127</v>
      </c>
      <c r="AI17" s="16" t="s">
        <v>51</v>
      </c>
      <c r="AJ17" s="8" t="s">
        <v>51</v>
      </c>
      <c r="AK17" s="9" t="s">
        <v>83</v>
      </c>
      <c r="AL17" s="9" t="s">
        <v>121</v>
      </c>
      <c r="AM17" s="8" t="s">
        <v>47</v>
      </c>
      <c r="AN17" s="67"/>
      <c r="BD17" s="13" t="s">
        <v>58</v>
      </c>
    </row>
    <row r="18" spans="2:56" ht="54.75" customHeight="1">
      <c r="B18" s="9" t="s">
        <v>86</v>
      </c>
      <c r="C18" s="9" t="s">
        <v>87</v>
      </c>
      <c r="D18" s="44" t="s">
        <v>170</v>
      </c>
      <c r="E18" s="23" t="s">
        <v>50</v>
      </c>
      <c r="F18" s="9" t="s">
        <v>132</v>
      </c>
      <c r="G18" s="46" t="s">
        <v>128</v>
      </c>
      <c r="H18" s="46" t="s">
        <v>49</v>
      </c>
      <c r="I18" s="9" t="s">
        <v>100</v>
      </c>
      <c r="J18" s="9" t="s">
        <v>101</v>
      </c>
      <c r="K18" s="9" t="s">
        <v>132</v>
      </c>
      <c r="L18" s="51">
        <v>44774</v>
      </c>
      <c r="M18" s="9" t="s">
        <v>133</v>
      </c>
      <c r="N18" s="49">
        <v>46022</v>
      </c>
      <c r="O18" s="8" t="s">
        <v>42</v>
      </c>
      <c r="P18" s="9" t="s">
        <v>43</v>
      </c>
      <c r="Q18" s="8" t="s">
        <v>95</v>
      </c>
      <c r="R18" s="8" t="s">
        <v>44</v>
      </c>
      <c r="S18" s="9" t="s">
        <v>45</v>
      </c>
      <c r="T18" s="23">
        <f t="shared" si="7"/>
        <v>3</v>
      </c>
      <c r="U18" s="23" t="s">
        <v>46</v>
      </c>
      <c r="V18" s="23">
        <f t="shared" si="8"/>
        <v>5</v>
      </c>
      <c r="W18" s="23" t="s">
        <v>46</v>
      </c>
      <c r="X18" s="8">
        <f t="shared" ref="X18:X19" si="10">IF(W18="No Clasificada",5,IF(W18="Bajo",1,IF(W18="Medio",3,IF(W18="Alto",5,))))</f>
        <v>5</v>
      </c>
      <c r="Y18" s="23" t="str">
        <f t="shared" ref="Y18:Y19" si="11">IF(OR(T18=0,V18=0,X18=0),"FALTAN DATOS",IF(AND(T18=1,V18=1,X18=1),"BAJO",(IF(OR(AND(T18=5,V18=5),AND(V18=5,X18=5),AND(T18=5,X18=5),AND(T18=5,V18=5,X18=5)),"ALTA","MEDIA"))))</f>
        <v>ALTA</v>
      </c>
      <c r="Z18" s="23" t="s">
        <v>47</v>
      </c>
      <c r="AA18" s="9" t="s">
        <v>48</v>
      </c>
      <c r="AB18" s="30" t="s">
        <v>102</v>
      </c>
      <c r="AC18" s="28" t="s">
        <v>51</v>
      </c>
      <c r="AD18" s="36" t="s">
        <v>96</v>
      </c>
      <c r="AE18" s="36" t="s">
        <v>96</v>
      </c>
      <c r="AF18" s="15" t="s">
        <v>81</v>
      </c>
      <c r="AG18" s="40">
        <v>45291</v>
      </c>
      <c r="AH18" s="16" t="s">
        <v>103</v>
      </c>
      <c r="AI18" s="16" t="s">
        <v>51</v>
      </c>
      <c r="AJ18" s="8" t="s">
        <v>47</v>
      </c>
      <c r="AK18" s="9" t="s">
        <v>83</v>
      </c>
      <c r="AL18" s="9" t="s">
        <v>104</v>
      </c>
      <c r="AM18" s="8" t="s">
        <v>47</v>
      </c>
      <c r="AN18" s="67"/>
      <c r="BD18" s="13" t="s">
        <v>54</v>
      </c>
    </row>
    <row r="19" spans="2:56" ht="55.5" customHeight="1">
      <c r="B19" s="9" t="s">
        <v>86</v>
      </c>
      <c r="C19" s="9" t="s">
        <v>87</v>
      </c>
      <c r="D19" s="44" t="s">
        <v>171</v>
      </c>
      <c r="E19" s="23" t="s">
        <v>50</v>
      </c>
      <c r="F19" s="9" t="s">
        <v>132</v>
      </c>
      <c r="G19" s="46" t="s">
        <v>129</v>
      </c>
      <c r="H19" s="46" t="s">
        <v>130</v>
      </c>
      <c r="I19" s="9" t="s">
        <v>107</v>
      </c>
      <c r="J19" s="9" t="s">
        <v>131</v>
      </c>
      <c r="K19" s="9" t="s">
        <v>132</v>
      </c>
      <c r="L19" s="51">
        <v>44774</v>
      </c>
      <c r="M19" s="9" t="s">
        <v>132</v>
      </c>
      <c r="N19" s="49">
        <v>46022</v>
      </c>
      <c r="O19" s="8" t="s">
        <v>42</v>
      </c>
      <c r="P19" s="9" t="s">
        <v>70</v>
      </c>
      <c r="Q19" s="8" t="s">
        <v>95</v>
      </c>
      <c r="R19" s="8" t="s">
        <v>44</v>
      </c>
      <c r="S19" s="9" t="s">
        <v>45</v>
      </c>
      <c r="T19" s="23">
        <f t="shared" si="7"/>
        <v>3</v>
      </c>
      <c r="U19" s="23" t="s">
        <v>73</v>
      </c>
      <c r="V19" s="23">
        <f t="shared" si="8"/>
        <v>3</v>
      </c>
      <c r="W19" s="23" t="s">
        <v>73</v>
      </c>
      <c r="X19" s="8">
        <f t="shared" si="10"/>
        <v>3</v>
      </c>
      <c r="Y19" s="23" t="str">
        <f t="shared" si="11"/>
        <v>MEDIA</v>
      </c>
      <c r="Z19" s="23" t="s">
        <v>47</v>
      </c>
      <c r="AA19" s="9" t="s">
        <v>80</v>
      </c>
      <c r="AB19" s="30" t="s">
        <v>120</v>
      </c>
      <c r="AC19" s="28" t="s">
        <v>51</v>
      </c>
      <c r="AD19" s="36" t="s">
        <v>96</v>
      </c>
      <c r="AE19" s="36" t="s">
        <v>96</v>
      </c>
      <c r="AF19" s="15" t="s">
        <v>52</v>
      </c>
      <c r="AG19" s="40">
        <v>45291</v>
      </c>
      <c r="AH19" s="16" t="s">
        <v>103</v>
      </c>
      <c r="AI19" s="16" t="s">
        <v>47</v>
      </c>
      <c r="AJ19" s="8" t="s">
        <v>47</v>
      </c>
      <c r="AK19" s="9" t="s">
        <v>49</v>
      </c>
      <c r="AL19" s="9" t="s">
        <v>49</v>
      </c>
      <c r="AM19" s="8" t="s">
        <v>49</v>
      </c>
      <c r="AN19" s="67"/>
      <c r="BD19" s="13" t="s">
        <v>41</v>
      </c>
    </row>
    <row r="20" spans="2:56" ht="45.75" customHeight="1">
      <c r="B20" s="9" t="s">
        <v>86</v>
      </c>
      <c r="C20" s="9" t="s">
        <v>87</v>
      </c>
      <c r="D20" s="44" t="s">
        <v>172</v>
      </c>
      <c r="E20" s="23" t="s">
        <v>50</v>
      </c>
      <c r="F20" s="9" t="s">
        <v>132</v>
      </c>
      <c r="G20" s="46" t="s">
        <v>135</v>
      </c>
      <c r="H20" s="46" t="s">
        <v>136</v>
      </c>
      <c r="I20" s="9" t="s">
        <v>137</v>
      </c>
      <c r="J20" s="9" t="s">
        <v>138</v>
      </c>
      <c r="K20" s="9" t="s">
        <v>132</v>
      </c>
      <c r="L20" s="51">
        <v>44774</v>
      </c>
      <c r="M20" s="9" t="s">
        <v>132</v>
      </c>
      <c r="N20" s="49">
        <v>46022</v>
      </c>
      <c r="O20" s="8" t="s">
        <v>42</v>
      </c>
      <c r="P20" s="9" t="s">
        <v>70</v>
      </c>
      <c r="Q20" s="8" t="s">
        <v>95</v>
      </c>
      <c r="R20" s="8" t="s">
        <v>44</v>
      </c>
      <c r="S20" s="9" t="s">
        <v>72</v>
      </c>
      <c r="T20" s="23">
        <f t="shared" ref="T20:T22" si="12">IF(S20="No Clasificada",5,IF(S20="Información Pública / Pública =Bajo",1,IF(S20="Clasificada / Uso Interno = Medio",3,IF(S20="Pública Reservada / Confidencial =Alta",5,))))</f>
        <v>1</v>
      </c>
      <c r="U20" s="23" t="s">
        <v>74</v>
      </c>
      <c r="V20" s="23">
        <f t="shared" ref="V20:V22" si="13">IF(U20="No Clasificada",5,IF(U20="Bajo",1,IF(U20="Medio",3,IF(U20="Alto",5,))))</f>
        <v>1</v>
      </c>
      <c r="W20" s="23" t="s">
        <v>74</v>
      </c>
      <c r="X20" s="8">
        <f t="shared" ref="X20:X22" si="14">IF(W20="No Clasificada",5,IF(W20="Bajo",1,IF(W20="Medio",3,IF(W20="Alto",5,))))</f>
        <v>1</v>
      </c>
      <c r="Y20" s="23" t="str">
        <f t="shared" ref="Y20:Y22" si="15">IF(OR(T20=0,V20=0,X20=0),"FALTAN DATOS",IF(AND(T20=1,V20=1,X20=1),"BAJO",(IF(OR(AND(T20=5,V20=5),AND(V20=5,X20=5),AND(T20=5,X20=5),AND(T20=5,V20=5,X20=5)),"ALTA","MEDIA"))))</f>
        <v>BAJO</v>
      </c>
      <c r="Z20" s="23" t="s">
        <v>47</v>
      </c>
      <c r="AA20" s="9" t="s">
        <v>80</v>
      </c>
      <c r="AB20" s="30" t="s">
        <v>120</v>
      </c>
      <c r="AC20" s="28" t="s">
        <v>47</v>
      </c>
      <c r="AD20" s="35" t="s">
        <v>49</v>
      </c>
      <c r="AE20" s="35" t="s">
        <v>49</v>
      </c>
      <c r="AF20" s="11" t="s">
        <v>49</v>
      </c>
      <c r="AG20" s="39" t="s">
        <v>49</v>
      </c>
      <c r="AH20" s="10" t="s">
        <v>49</v>
      </c>
      <c r="AI20" s="16" t="s">
        <v>47</v>
      </c>
      <c r="AJ20" s="8" t="s">
        <v>47</v>
      </c>
      <c r="AK20" s="9" t="s">
        <v>49</v>
      </c>
      <c r="AL20" s="9" t="s">
        <v>49</v>
      </c>
      <c r="AM20" s="8" t="s">
        <v>49</v>
      </c>
      <c r="AN20" s="67"/>
      <c r="BD20" s="13" t="s">
        <v>59</v>
      </c>
    </row>
    <row r="21" spans="2:56" ht="71.25" customHeight="1">
      <c r="B21" s="9" t="s">
        <v>86</v>
      </c>
      <c r="C21" s="9" t="s">
        <v>87</v>
      </c>
      <c r="D21" s="44" t="s">
        <v>173</v>
      </c>
      <c r="E21" s="23" t="s">
        <v>50</v>
      </c>
      <c r="F21" s="9" t="s">
        <v>132</v>
      </c>
      <c r="G21" s="46" t="s">
        <v>139</v>
      </c>
      <c r="H21" s="46" t="s">
        <v>140</v>
      </c>
      <c r="I21" s="9" t="s">
        <v>141</v>
      </c>
      <c r="J21" s="9" t="s">
        <v>142</v>
      </c>
      <c r="K21" s="9" t="s">
        <v>132</v>
      </c>
      <c r="L21" s="51">
        <v>44774</v>
      </c>
      <c r="M21" s="9" t="s">
        <v>132</v>
      </c>
      <c r="N21" s="49">
        <v>42003</v>
      </c>
      <c r="O21" s="8" t="s">
        <v>42</v>
      </c>
      <c r="P21" s="9" t="s">
        <v>43</v>
      </c>
      <c r="Q21" s="8" t="s">
        <v>95</v>
      </c>
      <c r="R21" s="8" t="s">
        <v>44</v>
      </c>
      <c r="S21" s="9" t="s">
        <v>45</v>
      </c>
      <c r="T21" s="23">
        <f t="shared" si="12"/>
        <v>3</v>
      </c>
      <c r="U21" s="23" t="s">
        <v>46</v>
      </c>
      <c r="V21" s="23">
        <f t="shared" si="13"/>
        <v>5</v>
      </c>
      <c r="W21" s="23" t="s">
        <v>46</v>
      </c>
      <c r="X21" s="8">
        <f t="shared" si="14"/>
        <v>5</v>
      </c>
      <c r="Y21" s="23" t="str">
        <f t="shared" si="15"/>
        <v>ALTA</v>
      </c>
      <c r="Z21" s="23" t="s">
        <v>47</v>
      </c>
      <c r="AA21" s="9" t="s">
        <v>48</v>
      </c>
      <c r="AB21" s="21" t="s">
        <v>97</v>
      </c>
      <c r="AC21" s="28" t="s">
        <v>51</v>
      </c>
      <c r="AD21" s="36" t="s">
        <v>96</v>
      </c>
      <c r="AE21" s="36" t="s">
        <v>96</v>
      </c>
      <c r="AF21" s="15" t="s">
        <v>81</v>
      </c>
      <c r="AG21" s="40">
        <v>45291</v>
      </c>
      <c r="AH21" s="16" t="s">
        <v>103</v>
      </c>
      <c r="AI21" s="16" t="s">
        <v>51</v>
      </c>
      <c r="AJ21" s="8" t="s">
        <v>51</v>
      </c>
      <c r="AK21" s="9" t="s">
        <v>83</v>
      </c>
      <c r="AL21" s="9" t="s">
        <v>143</v>
      </c>
      <c r="AM21" s="8" t="s">
        <v>47</v>
      </c>
      <c r="AN21" s="67"/>
      <c r="BD21" s="13" t="s">
        <v>54</v>
      </c>
    </row>
    <row r="22" spans="2:56" ht="54.75" customHeight="1">
      <c r="B22" s="9" t="s">
        <v>86</v>
      </c>
      <c r="C22" s="9" t="s">
        <v>87</v>
      </c>
      <c r="D22" s="44" t="s">
        <v>174</v>
      </c>
      <c r="E22" s="23" t="s">
        <v>50</v>
      </c>
      <c r="F22" s="9" t="s">
        <v>94</v>
      </c>
      <c r="G22" s="46" t="s">
        <v>144</v>
      </c>
      <c r="H22" s="46" t="s">
        <v>145</v>
      </c>
      <c r="I22" s="9" t="s">
        <v>107</v>
      </c>
      <c r="J22" s="9" t="s">
        <v>146</v>
      </c>
      <c r="K22" s="9" t="s">
        <v>94</v>
      </c>
      <c r="L22" s="51">
        <v>44774</v>
      </c>
      <c r="M22" s="9" t="s">
        <v>94</v>
      </c>
      <c r="N22" s="49">
        <v>46022</v>
      </c>
      <c r="O22" s="8" t="s">
        <v>42</v>
      </c>
      <c r="P22" s="9" t="s">
        <v>70</v>
      </c>
      <c r="Q22" s="8" t="s">
        <v>95</v>
      </c>
      <c r="R22" s="8" t="s">
        <v>44</v>
      </c>
      <c r="S22" s="9" t="s">
        <v>45</v>
      </c>
      <c r="T22" s="23">
        <f t="shared" si="12"/>
        <v>3</v>
      </c>
      <c r="U22" s="23" t="s">
        <v>73</v>
      </c>
      <c r="V22" s="23">
        <f t="shared" si="13"/>
        <v>3</v>
      </c>
      <c r="W22" s="23" t="s">
        <v>73</v>
      </c>
      <c r="X22" s="8">
        <f t="shared" si="14"/>
        <v>3</v>
      </c>
      <c r="Y22" s="23" t="str">
        <f t="shared" si="15"/>
        <v>MEDIA</v>
      </c>
      <c r="Z22" s="23" t="s">
        <v>47</v>
      </c>
      <c r="AA22" s="9" t="s">
        <v>80</v>
      </c>
      <c r="AB22" s="30" t="s">
        <v>120</v>
      </c>
      <c r="AC22" s="28" t="s">
        <v>51</v>
      </c>
      <c r="AD22" s="36" t="s">
        <v>96</v>
      </c>
      <c r="AE22" s="36" t="s">
        <v>96</v>
      </c>
      <c r="AF22" s="15" t="s">
        <v>52</v>
      </c>
      <c r="AG22" s="40">
        <v>45291</v>
      </c>
      <c r="AH22" s="16" t="s">
        <v>103</v>
      </c>
      <c r="AI22" s="16" t="s">
        <v>47</v>
      </c>
      <c r="AJ22" s="8" t="s">
        <v>47</v>
      </c>
      <c r="AK22" s="9" t="s">
        <v>49</v>
      </c>
      <c r="AL22" s="9" t="s">
        <v>49</v>
      </c>
      <c r="AM22" s="8" t="s">
        <v>49</v>
      </c>
      <c r="AN22" s="67"/>
      <c r="BD22" s="13" t="s">
        <v>41</v>
      </c>
    </row>
    <row r="23" spans="2:56" ht="54" customHeight="1">
      <c r="B23" s="9" t="s">
        <v>86</v>
      </c>
      <c r="C23" s="9" t="s">
        <v>87</v>
      </c>
      <c r="D23" s="44" t="s">
        <v>175</v>
      </c>
      <c r="E23" s="27" t="s">
        <v>50</v>
      </c>
      <c r="F23" s="18" t="s">
        <v>94</v>
      </c>
      <c r="G23" s="47" t="s">
        <v>147</v>
      </c>
      <c r="H23" s="47" t="s">
        <v>49</v>
      </c>
      <c r="I23" s="18" t="s">
        <v>148</v>
      </c>
      <c r="J23" s="18" t="s">
        <v>149</v>
      </c>
      <c r="K23" s="18" t="s">
        <v>94</v>
      </c>
      <c r="L23" s="52">
        <v>44774</v>
      </c>
      <c r="M23" s="18" t="s">
        <v>94</v>
      </c>
      <c r="N23" s="50">
        <v>46022</v>
      </c>
      <c r="O23" s="17" t="s">
        <v>42</v>
      </c>
      <c r="P23" s="18" t="s">
        <v>70</v>
      </c>
      <c r="Q23" s="17" t="s">
        <v>95</v>
      </c>
      <c r="R23" s="17" t="s">
        <v>44</v>
      </c>
      <c r="S23" s="18" t="s">
        <v>45</v>
      </c>
      <c r="T23" s="27">
        <f t="shared" ref="T23:T25" si="16">IF(S23="No Clasificada",5,IF(S23="Información Pública / Pública =Bajo",1,IF(S23="Clasificada / Uso Interno = Medio",3,IF(S23="Pública Reservada / Confidencial =Alta",5,))))</f>
        <v>3</v>
      </c>
      <c r="U23" s="27" t="s">
        <v>73</v>
      </c>
      <c r="V23" s="27">
        <f t="shared" ref="V23:V25" si="17">IF(U23="No Clasificada",5,IF(U23="Bajo",1,IF(U23="Medio",3,IF(U23="Alto",5,))))</f>
        <v>3</v>
      </c>
      <c r="W23" s="27" t="s">
        <v>73</v>
      </c>
      <c r="X23" s="17">
        <f t="shared" ref="X23:X25" si="18">IF(W23="No Clasificada",5,IF(W23="Bajo",1,IF(W23="Medio",3,IF(W23="Alto",5,))))</f>
        <v>3</v>
      </c>
      <c r="Y23" s="27" t="str">
        <f t="shared" ref="Y23" si="19">IF(OR(T23=0,V23=0,X23=0),"FALTAN DATOS",IF(AND(T23=1,V23=1,X23=1),"BAJO",(IF(OR(AND(T23=5,V23=5),AND(V23=5,X23=5),AND(T23=5,X23=5),AND(T23=5,V23=5,X23=5)),"ALTA","MEDIA"))))</f>
        <v>MEDIA</v>
      </c>
      <c r="Z23" s="27" t="s">
        <v>47</v>
      </c>
      <c r="AA23" s="18" t="s">
        <v>80</v>
      </c>
      <c r="AB23" s="32" t="s">
        <v>120</v>
      </c>
      <c r="AC23" s="34" t="s">
        <v>51</v>
      </c>
      <c r="AD23" s="37" t="s">
        <v>96</v>
      </c>
      <c r="AE23" s="37" t="s">
        <v>96</v>
      </c>
      <c r="AF23" s="19" t="s">
        <v>52</v>
      </c>
      <c r="AG23" s="41">
        <v>45291</v>
      </c>
      <c r="AH23" s="20" t="s">
        <v>103</v>
      </c>
      <c r="AI23" s="20" t="s">
        <v>47</v>
      </c>
      <c r="AJ23" s="17" t="s">
        <v>47</v>
      </c>
      <c r="AK23" s="18" t="s">
        <v>49</v>
      </c>
      <c r="AL23" s="18" t="s">
        <v>49</v>
      </c>
      <c r="AM23" s="17" t="s">
        <v>49</v>
      </c>
      <c r="AN23" s="67"/>
      <c r="BD23" s="13" t="s">
        <v>41</v>
      </c>
    </row>
    <row r="24" spans="2:56" ht="62.25" customHeight="1">
      <c r="B24" s="9" t="s">
        <v>86</v>
      </c>
      <c r="C24" s="9" t="s">
        <v>87</v>
      </c>
      <c r="D24" s="53" t="s">
        <v>177</v>
      </c>
      <c r="E24" s="28" t="s">
        <v>41</v>
      </c>
      <c r="F24" s="21" t="s">
        <v>89</v>
      </c>
      <c r="G24" s="48" t="s">
        <v>49</v>
      </c>
      <c r="H24" s="48" t="s">
        <v>49</v>
      </c>
      <c r="I24" s="5" t="s">
        <v>150</v>
      </c>
      <c r="J24" s="5" t="s">
        <v>176</v>
      </c>
      <c r="K24" s="5" t="s">
        <v>89</v>
      </c>
      <c r="L24" s="45">
        <v>41826</v>
      </c>
      <c r="M24" s="5" t="s">
        <v>154</v>
      </c>
      <c r="N24" s="42">
        <v>41826</v>
      </c>
      <c r="O24" s="10" t="s">
        <v>41</v>
      </c>
      <c r="P24" s="21" t="s">
        <v>43</v>
      </c>
      <c r="Q24" s="10" t="s">
        <v>151</v>
      </c>
      <c r="R24" s="10" t="s">
        <v>44</v>
      </c>
      <c r="S24" s="21" t="s">
        <v>45</v>
      </c>
      <c r="T24" s="28">
        <f t="shared" si="16"/>
        <v>3</v>
      </c>
      <c r="U24" s="28" t="s">
        <v>46</v>
      </c>
      <c r="V24" s="28">
        <f t="shared" si="17"/>
        <v>5</v>
      </c>
      <c r="W24" s="28" t="s">
        <v>46</v>
      </c>
      <c r="X24" s="10">
        <f t="shared" si="18"/>
        <v>5</v>
      </c>
      <c r="Y24" s="28" t="str">
        <f>IF(OR(T24=0,V24=0,X24=0),"FALTAN DATOS",IF(AND(T24=1,V24=1,X24=1),"BAJO",(IF(OR(AND(T24=5,V24=5),AND(V24=5,X24=5),AND(T24=5,X24=5),AND(T24=5,V24=5,X24=5)),"ALTA","MEDIA"))))</f>
        <v>ALTA</v>
      </c>
      <c r="Z24" s="28" t="s">
        <v>47</v>
      </c>
      <c r="AA24" s="21" t="s">
        <v>79</v>
      </c>
      <c r="AB24" s="33" t="s">
        <v>152</v>
      </c>
      <c r="AC24" s="28" t="s">
        <v>51</v>
      </c>
      <c r="AD24" s="36" t="s">
        <v>96</v>
      </c>
      <c r="AE24" s="36" t="s">
        <v>96</v>
      </c>
      <c r="AF24" s="10" t="s">
        <v>52</v>
      </c>
      <c r="AG24" s="42">
        <v>45291</v>
      </c>
      <c r="AH24" s="10" t="s">
        <v>49</v>
      </c>
      <c r="AI24" s="10" t="s">
        <v>51</v>
      </c>
      <c r="AJ24" s="10" t="s">
        <v>47</v>
      </c>
      <c r="AK24" s="21" t="s">
        <v>83</v>
      </c>
      <c r="AL24" s="21" t="s">
        <v>153</v>
      </c>
      <c r="AM24" s="10" t="s">
        <v>49</v>
      </c>
      <c r="AN24" s="67"/>
      <c r="BD24" s="13" t="s">
        <v>60</v>
      </c>
    </row>
    <row r="25" spans="2:56" ht="157.5" customHeight="1">
      <c r="B25" s="9" t="s">
        <v>86</v>
      </c>
      <c r="C25" s="9" t="s">
        <v>87</v>
      </c>
      <c r="D25" s="53" t="s">
        <v>178</v>
      </c>
      <c r="E25" s="28" t="s">
        <v>41</v>
      </c>
      <c r="F25" s="21" t="s">
        <v>89</v>
      </c>
      <c r="G25" s="48" t="s">
        <v>49</v>
      </c>
      <c r="H25" s="48" t="s">
        <v>49</v>
      </c>
      <c r="I25" s="5" t="s">
        <v>155</v>
      </c>
      <c r="J25" s="5" t="s">
        <v>156</v>
      </c>
      <c r="K25" s="5" t="s">
        <v>89</v>
      </c>
      <c r="L25" s="45">
        <v>44784</v>
      </c>
      <c r="M25" s="5" t="s">
        <v>154</v>
      </c>
      <c r="N25" s="42">
        <v>44784</v>
      </c>
      <c r="O25" s="10" t="s">
        <v>42</v>
      </c>
      <c r="P25" s="21" t="s">
        <v>43</v>
      </c>
      <c r="Q25" s="10" t="s">
        <v>151</v>
      </c>
      <c r="R25" s="10" t="s">
        <v>44</v>
      </c>
      <c r="S25" s="21" t="s">
        <v>45</v>
      </c>
      <c r="T25" s="28">
        <f t="shared" si="16"/>
        <v>3</v>
      </c>
      <c r="U25" s="28" t="s">
        <v>46</v>
      </c>
      <c r="V25" s="28">
        <f t="shared" si="17"/>
        <v>5</v>
      </c>
      <c r="W25" s="28" t="s">
        <v>46</v>
      </c>
      <c r="X25" s="10">
        <f t="shared" si="18"/>
        <v>5</v>
      </c>
      <c r="Y25" s="28" t="str">
        <f t="shared" ref="Y25" si="20">IF(OR(T25=0,V25=0,X25=0),"FALTAN DATOS",IF(AND(T25=1,V25=1,X25=1),"BAJO",(IF(OR(AND(T25=5,V25=5),AND(V25=5,X25=5),AND(T25=5,X25=5),AND(T25=5,V25=5,X25=5)),"ALTA","MEDIA"))))</f>
        <v>ALTA</v>
      </c>
      <c r="Z25" s="28" t="s">
        <v>51</v>
      </c>
      <c r="AA25" s="21" t="s">
        <v>79</v>
      </c>
      <c r="AB25" s="33" t="s">
        <v>157</v>
      </c>
      <c r="AC25" s="28" t="s">
        <v>51</v>
      </c>
      <c r="AD25" s="36" t="s">
        <v>158</v>
      </c>
      <c r="AE25" s="36" t="s">
        <v>96</v>
      </c>
      <c r="AF25" s="10" t="s">
        <v>52</v>
      </c>
      <c r="AG25" s="42">
        <v>45291</v>
      </c>
      <c r="AH25" s="10" t="s">
        <v>49</v>
      </c>
      <c r="AI25" s="10" t="s">
        <v>51</v>
      </c>
      <c r="AJ25" s="10" t="s">
        <v>47</v>
      </c>
      <c r="AK25" s="21" t="s">
        <v>83</v>
      </c>
      <c r="AL25" s="21" t="s">
        <v>160</v>
      </c>
      <c r="AM25" s="10" t="s">
        <v>49</v>
      </c>
      <c r="AN25" s="67"/>
      <c r="BD25" s="13" t="s">
        <v>61</v>
      </c>
    </row>
    <row r="26" spans="2:56" ht="162" customHeight="1">
      <c r="B26" s="9" t="s">
        <v>86</v>
      </c>
      <c r="C26" s="9" t="s">
        <v>87</v>
      </c>
      <c r="D26" s="53" t="s">
        <v>179</v>
      </c>
      <c r="E26" s="28" t="s">
        <v>41</v>
      </c>
      <c r="F26" s="21" t="s">
        <v>89</v>
      </c>
      <c r="G26" s="48" t="s">
        <v>49</v>
      </c>
      <c r="H26" s="48" t="s">
        <v>49</v>
      </c>
      <c r="I26" s="5" t="s">
        <v>161</v>
      </c>
      <c r="J26" s="5" t="s">
        <v>162</v>
      </c>
      <c r="K26" s="5" t="s">
        <v>89</v>
      </c>
      <c r="L26" s="45">
        <v>44784</v>
      </c>
      <c r="M26" s="5" t="s">
        <v>154</v>
      </c>
      <c r="N26" s="42">
        <v>44784</v>
      </c>
      <c r="O26" s="10" t="s">
        <v>42</v>
      </c>
      <c r="P26" s="21" t="s">
        <v>43</v>
      </c>
      <c r="Q26" s="10" t="s">
        <v>163</v>
      </c>
      <c r="R26" s="10" t="s">
        <v>44</v>
      </c>
      <c r="S26" s="21" t="s">
        <v>45</v>
      </c>
      <c r="T26" s="28">
        <f t="shared" ref="T26" si="21">IF(S26="No Clasificada",5,IF(S26="Información Pública / Pública =Bajo",1,IF(S26="Clasificada / Uso Interno = Medio",3,IF(S26="Pública Reservada / Confidencial =Alta",5,))))</f>
        <v>3</v>
      </c>
      <c r="U26" s="28" t="s">
        <v>46</v>
      </c>
      <c r="V26" s="28">
        <f t="shared" ref="V26" si="22">IF(U26="No Clasificada",5,IF(U26="Bajo",1,IF(U26="Medio",3,IF(U26="Alto",5,))))</f>
        <v>5</v>
      </c>
      <c r="W26" s="28" t="s">
        <v>46</v>
      </c>
      <c r="X26" s="10">
        <f t="shared" ref="X26" si="23">IF(W26="No Clasificada",5,IF(W26="Bajo",1,IF(W26="Medio",3,IF(W26="Alto",5,))))</f>
        <v>5</v>
      </c>
      <c r="Y26" s="28" t="str">
        <f t="shared" ref="Y26" si="24">IF(OR(T26=0,V26=0,X26=0),"FALTAN DATOS",IF(AND(T26=1,V26=1,X26=1),"BAJO",(IF(OR(AND(T26=5,V26=5),AND(V26=5,X26=5),AND(T26=5,X26=5),AND(T26=5,V26=5,X26=5)),"ALTA","MEDIA"))))</f>
        <v>ALTA</v>
      </c>
      <c r="Z26" s="28" t="s">
        <v>51</v>
      </c>
      <c r="AA26" s="21" t="s">
        <v>79</v>
      </c>
      <c r="AB26" s="33" t="s">
        <v>164</v>
      </c>
      <c r="AC26" s="28" t="s">
        <v>51</v>
      </c>
      <c r="AD26" s="36" t="s">
        <v>158</v>
      </c>
      <c r="AE26" s="5" t="s">
        <v>159</v>
      </c>
      <c r="AF26" s="10" t="s">
        <v>52</v>
      </c>
      <c r="AG26" s="42">
        <v>45291</v>
      </c>
      <c r="AH26" s="10" t="s">
        <v>49</v>
      </c>
      <c r="AI26" s="10" t="s">
        <v>51</v>
      </c>
      <c r="AJ26" s="10" t="s">
        <v>47</v>
      </c>
      <c r="AK26" s="21" t="s">
        <v>83</v>
      </c>
      <c r="AL26" s="21" t="s">
        <v>160</v>
      </c>
      <c r="AM26" s="10" t="s">
        <v>49</v>
      </c>
      <c r="AN26" s="67"/>
      <c r="BD26" s="13" t="s">
        <v>61</v>
      </c>
    </row>
    <row r="27" spans="2:56" ht="184.5" customHeight="1">
      <c r="B27" s="9" t="s">
        <v>228</v>
      </c>
      <c r="C27" s="9" t="s">
        <v>229</v>
      </c>
      <c r="D27" s="44" t="s">
        <v>368</v>
      </c>
      <c r="E27" s="23" t="s">
        <v>50</v>
      </c>
      <c r="F27" s="9" t="s">
        <v>229</v>
      </c>
      <c r="G27" s="44" t="s">
        <v>181</v>
      </c>
      <c r="H27" s="44" t="s">
        <v>182</v>
      </c>
      <c r="I27" s="9" t="s">
        <v>183</v>
      </c>
      <c r="J27" s="9" t="s">
        <v>184</v>
      </c>
      <c r="K27" s="9" t="s">
        <v>229</v>
      </c>
      <c r="L27" s="23">
        <v>2022</v>
      </c>
      <c r="M27" s="9" t="s">
        <v>229</v>
      </c>
      <c r="N27" s="44">
        <v>2026</v>
      </c>
      <c r="O27" s="8" t="s">
        <v>42</v>
      </c>
      <c r="P27" s="9" t="s">
        <v>61</v>
      </c>
      <c r="Q27" s="8" t="s">
        <v>185</v>
      </c>
      <c r="R27" s="8" t="s">
        <v>44</v>
      </c>
      <c r="S27" s="9" t="s">
        <v>72</v>
      </c>
      <c r="T27" s="8"/>
      <c r="U27" s="8" t="s">
        <v>46</v>
      </c>
      <c r="V27" s="8"/>
      <c r="W27" s="8" t="s">
        <v>46</v>
      </c>
      <c r="X27" s="8"/>
      <c r="Y27" s="8" t="s">
        <v>134</v>
      </c>
      <c r="Z27" s="8" t="s">
        <v>51</v>
      </c>
      <c r="AA27" s="9" t="s">
        <v>48</v>
      </c>
      <c r="AB27" s="9" t="s">
        <v>186</v>
      </c>
      <c r="AC27" s="23" t="s">
        <v>51</v>
      </c>
      <c r="AD27" s="9" t="s">
        <v>187</v>
      </c>
      <c r="AE27" s="9" t="s">
        <v>188</v>
      </c>
      <c r="AF27" s="8" t="s">
        <v>81</v>
      </c>
      <c r="AG27" s="44">
        <v>2026</v>
      </c>
      <c r="AH27" s="8" t="s">
        <v>189</v>
      </c>
      <c r="AI27" s="8" t="s">
        <v>51</v>
      </c>
      <c r="AJ27" s="8" t="s">
        <v>47</v>
      </c>
      <c r="AK27" s="9" t="s">
        <v>84</v>
      </c>
      <c r="AL27" s="9" t="s">
        <v>190</v>
      </c>
      <c r="AM27" s="8" t="s">
        <v>51</v>
      </c>
      <c r="AN27" s="67"/>
      <c r="BD27" s="13" t="s">
        <v>62</v>
      </c>
    </row>
    <row r="28" spans="2:56" ht="82.5" customHeight="1">
      <c r="B28" s="9" t="s">
        <v>228</v>
      </c>
      <c r="C28" s="9" t="s">
        <v>229</v>
      </c>
      <c r="D28" s="44" t="s">
        <v>369</v>
      </c>
      <c r="E28" s="23" t="s">
        <v>50</v>
      </c>
      <c r="F28" s="9" t="s">
        <v>229</v>
      </c>
      <c r="G28" s="44">
        <v>2</v>
      </c>
      <c r="H28" s="44" t="s">
        <v>191</v>
      </c>
      <c r="I28" s="9" t="s">
        <v>192</v>
      </c>
      <c r="J28" s="9" t="s">
        <v>193</v>
      </c>
      <c r="K28" s="9" t="s">
        <v>229</v>
      </c>
      <c r="L28" s="23">
        <v>2022</v>
      </c>
      <c r="M28" s="9" t="s">
        <v>229</v>
      </c>
      <c r="N28" s="44">
        <v>2026</v>
      </c>
      <c r="O28" s="8" t="s">
        <v>42</v>
      </c>
      <c r="P28" s="9" t="s">
        <v>61</v>
      </c>
      <c r="Q28" s="8" t="s">
        <v>185</v>
      </c>
      <c r="R28" s="8" t="s">
        <v>44</v>
      </c>
      <c r="S28" s="9" t="s">
        <v>72</v>
      </c>
      <c r="T28" s="8"/>
      <c r="U28" s="8" t="s">
        <v>46</v>
      </c>
      <c r="V28" s="8"/>
      <c r="W28" s="8" t="s">
        <v>46</v>
      </c>
      <c r="X28" s="8"/>
      <c r="Y28" s="8" t="s">
        <v>134</v>
      </c>
      <c r="Z28" s="8" t="s">
        <v>51</v>
      </c>
      <c r="AA28" s="9" t="s">
        <v>48</v>
      </c>
      <c r="AB28" s="9" t="s">
        <v>186</v>
      </c>
      <c r="AC28" s="23" t="s">
        <v>51</v>
      </c>
      <c r="AD28" s="9" t="s">
        <v>194</v>
      </c>
      <c r="AE28" s="9" t="s">
        <v>195</v>
      </c>
      <c r="AF28" s="8" t="s">
        <v>81</v>
      </c>
      <c r="AG28" s="44">
        <v>2026</v>
      </c>
      <c r="AH28" s="8" t="s">
        <v>189</v>
      </c>
      <c r="AI28" s="8" t="s">
        <v>51</v>
      </c>
      <c r="AJ28" s="8" t="s">
        <v>47</v>
      </c>
      <c r="AK28" s="9" t="s">
        <v>84</v>
      </c>
      <c r="AL28" s="9" t="s">
        <v>190</v>
      </c>
      <c r="AM28" s="8" t="s">
        <v>51</v>
      </c>
      <c r="AN28" s="67"/>
      <c r="BD28" s="13" t="s">
        <v>43</v>
      </c>
    </row>
    <row r="29" spans="2:56" ht="90">
      <c r="B29" s="9" t="s">
        <v>228</v>
      </c>
      <c r="C29" s="9" t="s">
        <v>229</v>
      </c>
      <c r="D29" s="44" t="s">
        <v>370</v>
      </c>
      <c r="E29" s="23" t="s">
        <v>41</v>
      </c>
      <c r="F29" s="9" t="s">
        <v>229</v>
      </c>
      <c r="G29" s="44">
        <v>23</v>
      </c>
      <c r="H29" s="44"/>
      <c r="I29" s="9" t="s">
        <v>196</v>
      </c>
      <c r="J29" s="9" t="s">
        <v>197</v>
      </c>
      <c r="K29" s="9" t="s">
        <v>229</v>
      </c>
      <c r="L29" s="23">
        <v>2022</v>
      </c>
      <c r="M29" s="9" t="s">
        <v>229</v>
      </c>
      <c r="N29" s="44">
        <v>2026</v>
      </c>
      <c r="O29" s="8" t="s">
        <v>42</v>
      </c>
      <c r="P29" s="9" t="s">
        <v>61</v>
      </c>
      <c r="Q29" s="8" t="s">
        <v>185</v>
      </c>
      <c r="R29" s="8" t="s">
        <v>44</v>
      </c>
      <c r="S29" s="9" t="s">
        <v>71</v>
      </c>
      <c r="T29" s="8"/>
      <c r="U29" s="8" t="s">
        <v>46</v>
      </c>
      <c r="V29" s="8"/>
      <c r="W29" s="8" t="s">
        <v>46</v>
      </c>
      <c r="X29" s="8"/>
      <c r="Y29" s="8" t="s">
        <v>134</v>
      </c>
      <c r="Z29" s="8" t="s">
        <v>51</v>
      </c>
      <c r="AA29" s="9" t="s">
        <v>48</v>
      </c>
      <c r="AB29" s="9" t="s">
        <v>198</v>
      </c>
      <c r="AC29" s="23" t="s">
        <v>51</v>
      </c>
      <c r="AD29" s="9" t="s">
        <v>199</v>
      </c>
      <c r="AE29" s="9" t="s">
        <v>200</v>
      </c>
      <c r="AF29" s="8" t="s">
        <v>52</v>
      </c>
      <c r="AG29" s="44">
        <v>2026</v>
      </c>
      <c r="AH29" s="8" t="s">
        <v>189</v>
      </c>
      <c r="AI29" s="8" t="s">
        <v>51</v>
      </c>
      <c r="AJ29" s="8" t="s">
        <v>47</v>
      </c>
      <c r="AK29" s="9" t="s">
        <v>84</v>
      </c>
      <c r="AL29" s="9" t="s">
        <v>201</v>
      </c>
      <c r="AM29" s="8" t="s">
        <v>51</v>
      </c>
      <c r="AN29" s="67"/>
      <c r="BD29" s="13" t="s">
        <v>63</v>
      </c>
    </row>
    <row r="30" spans="2:56" ht="87.75" customHeight="1">
      <c r="B30" s="9" t="s">
        <v>228</v>
      </c>
      <c r="C30" s="9" t="s">
        <v>229</v>
      </c>
      <c r="D30" s="44" t="s">
        <v>371</v>
      </c>
      <c r="E30" s="23" t="s">
        <v>50</v>
      </c>
      <c r="F30" s="9" t="s">
        <v>229</v>
      </c>
      <c r="G30" s="44">
        <v>30</v>
      </c>
      <c r="H30" s="44" t="s">
        <v>202</v>
      </c>
      <c r="I30" s="9" t="s">
        <v>107</v>
      </c>
      <c r="J30" s="9" t="s">
        <v>203</v>
      </c>
      <c r="K30" s="9" t="s">
        <v>229</v>
      </c>
      <c r="L30" s="23">
        <v>2022</v>
      </c>
      <c r="M30" s="9" t="s">
        <v>229</v>
      </c>
      <c r="N30" s="44">
        <v>2026</v>
      </c>
      <c r="O30" s="8" t="s">
        <v>42</v>
      </c>
      <c r="P30" s="9" t="s">
        <v>61</v>
      </c>
      <c r="Q30" s="8" t="s">
        <v>185</v>
      </c>
      <c r="R30" s="8" t="s">
        <v>44</v>
      </c>
      <c r="S30" s="9" t="s">
        <v>72</v>
      </c>
      <c r="T30" s="8"/>
      <c r="U30" s="8" t="s">
        <v>46</v>
      </c>
      <c r="V30" s="8"/>
      <c r="W30" s="8" t="s">
        <v>46</v>
      </c>
      <c r="X30" s="8"/>
      <c r="Y30" s="8" t="s">
        <v>134</v>
      </c>
      <c r="Z30" s="8" t="s">
        <v>51</v>
      </c>
      <c r="AA30" s="9" t="s">
        <v>48</v>
      </c>
      <c r="AB30" s="9" t="s">
        <v>186</v>
      </c>
      <c r="AC30" s="23" t="s">
        <v>51</v>
      </c>
      <c r="AD30" s="9" t="s">
        <v>204</v>
      </c>
      <c r="AE30" s="9" t="s">
        <v>195</v>
      </c>
      <c r="AF30" s="8" t="s">
        <v>52</v>
      </c>
      <c r="AG30" s="44">
        <v>2026</v>
      </c>
      <c r="AH30" s="8" t="s">
        <v>189</v>
      </c>
      <c r="AI30" s="8" t="s">
        <v>51</v>
      </c>
      <c r="AJ30" s="8" t="s">
        <v>47</v>
      </c>
      <c r="AK30" s="9" t="s">
        <v>84</v>
      </c>
      <c r="AL30" s="9" t="s">
        <v>205</v>
      </c>
      <c r="AM30" s="8" t="s">
        <v>49</v>
      </c>
      <c r="AN30" s="67"/>
      <c r="BD30" s="13" t="s">
        <v>64</v>
      </c>
    </row>
    <row r="31" spans="2:56" ht="167.25" customHeight="1">
      <c r="B31" s="9" t="s">
        <v>228</v>
      </c>
      <c r="C31" s="9" t="s">
        <v>230</v>
      </c>
      <c r="D31" s="44" t="s">
        <v>372</v>
      </c>
      <c r="E31" s="23" t="s">
        <v>41</v>
      </c>
      <c r="F31" s="9" t="s">
        <v>230</v>
      </c>
      <c r="G31" s="44">
        <v>16</v>
      </c>
      <c r="H31" s="44">
        <v>76</v>
      </c>
      <c r="I31" s="9" t="s">
        <v>206</v>
      </c>
      <c r="J31" s="9" t="s">
        <v>207</v>
      </c>
      <c r="K31" s="9" t="s">
        <v>230</v>
      </c>
      <c r="L31" s="23">
        <v>2016</v>
      </c>
      <c r="M31" s="9" t="s">
        <v>230</v>
      </c>
      <c r="N31" s="44">
        <v>2026</v>
      </c>
      <c r="O31" s="8" t="s">
        <v>42</v>
      </c>
      <c r="P31" s="9" t="s">
        <v>43</v>
      </c>
      <c r="Q31" s="8" t="s">
        <v>208</v>
      </c>
      <c r="R31" s="8" t="s">
        <v>44</v>
      </c>
      <c r="S31" s="9" t="s">
        <v>72</v>
      </c>
      <c r="T31" s="8"/>
      <c r="U31" s="8" t="s">
        <v>46</v>
      </c>
      <c r="V31" s="8"/>
      <c r="W31" s="8" t="s">
        <v>46</v>
      </c>
      <c r="X31" s="8">
        <f t="shared" ref="X31:X34" si="25">IF(W31="No Clasificada",5,IF(W31="Bajo",1,IF(W31="Medio",3,IF(W31="Alto",5,))))</f>
        <v>5</v>
      </c>
      <c r="Y31" s="8" t="s">
        <v>134</v>
      </c>
      <c r="Z31" s="8" t="s">
        <v>51</v>
      </c>
      <c r="AA31" s="9" t="s">
        <v>79</v>
      </c>
      <c r="AB31" s="9" t="s">
        <v>206</v>
      </c>
      <c r="AC31" s="23" t="s">
        <v>51</v>
      </c>
      <c r="AD31" s="9" t="s">
        <v>209</v>
      </c>
      <c r="AE31" s="9" t="s">
        <v>210</v>
      </c>
      <c r="AF31" s="8" t="s">
        <v>52</v>
      </c>
      <c r="AG31" s="44">
        <v>2026</v>
      </c>
      <c r="AH31" s="8" t="s">
        <v>211</v>
      </c>
      <c r="AI31" s="8" t="s">
        <v>51</v>
      </c>
      <c r="AJ31" s="8" t="s">
        <v>47</v>
      </c>
      <c r="AK31" s="9" t="s">
        <v>84</v>
      </c>
      <c r="AL31" s="9" t="s">
        <v>212</v>
      </c>
      <c r="AM31" s="8" t="s">
        <v>51</v>
      </c>
      <c r="AN31" s="67"/>
      <c r="BD31" s="13" t="s">
        <v>65</v>
      </c>
    </row>
    <row r="32" spans="2:56" ht="70.5" customHeight="1">
      <c r="B32" s="9" t="s">
        <v>228</v>
      </c>
      <c r="C32" s="9" t="s">
        <v>230</v>
      </c>
      <c r="D32" s="44" t="s">
        <v>373</v>
      </c>
      <c r="E32" s="23" t="s">
        <v>50</v>
      </c>
      <c r="F32" s="9" t="s">
        <v>230</v>
      </c>
      <c r="G32" s="44">
        <v>30</v>
      </c>
      <c r="H32" s="44">
        <v>159</v>
      </c>
      <c r="I32" s="9" t="s">
        <v>107</v>
      </c>
      <c r="J32" s="9" t="s">
        <v>203</v>
      </c>
      <c r="K32" s="9" t="s">
        <v>230</v>
      </c>
      <c r="L32" s="23">
        <v>2022</v>
      </c>
      <c r="M32" s="9" t="s">
        <v>230</v>
      </c>
      <c r="N32" s="44">
        <v>2026</v>
      </c>
      <c r="O32" s="8" t="s">
        <v>42</v>
      </c>
      <c r="P32" s="9" t="s">
        <v>61</v>
      </c>
      <c r="Q32" s="8" t="s">
        <v>185</v>
      </c>
      <c r="R32" s="8" t="s">
        <v>44</v>
      </c>
      <c r="S32" s="9" t="s">
        <v>72</v>
      </c>
      <c r="T32" s="8"/>
      <c r="U32" s="8" t="s">
        <v>46</v>
      </c>
      <c r="V32" s="8"/>
      <c r="W32" s="8" t="s">
        <v>46</v>
      </c>
      <c r="X32" s="8">
        <f t="shared" si="25"/>
        <v>5</v>
      </c>
      <c r="Y32" s="8" t="s">
        <v>134</v>
      </c>
      <c r="Z32" s="8" t="s">
        <v>51</v>
      </c>
      <c r="AA32" s="9" t="s">
        <v>48</v>
      </c>
      <c r="AB32" s="9" t="s">
        <v>213</v>
      </c>
      <c r="AC32" s="23" t="s">
        <v>51</v>
      </c>
      <c r="AD32" s="9" t="s">
        <v>204</v>
      </c>
      <c r="AE32" s="9" t="s">
        <v>195</v>
      </c>
      <c r="AF32" s="8" t="s">
        <v>81</v>
      </c>
      <c r="AG32" s="44">
        <v>2026</v>
      </c>
      <c r="AH32" s="8" t="s">
        <v>189</v>
      </c>
      <c r="AI32" s="8" t="s">
        <v>49</v>
      </c>
      <c r="AJ32" s="8" t="s">
        <v>47</v>
      </c>
      <c r="AK32" s="9" t="s">
        <v>85</v>
      </c>
      <c r="AL32" s="9" t="s">
        <v>214</v>
      </c>
      <c r="AM32" s="8" t="s">
        <v>49</v>
      </c>
      <c r="AN32" s="67"/>
      <c r="BD32" s="13" t="s">
        <v>66</v>
      </c>
    </row>
    <row r="33" spans="2:56" ht="90">
      <c r="B33" s="9" t="s">
        <v>229</v>
      </c>
      <c r="C33" s="9" t="s">
        <v>231</v>
      </c>
      <c r="D33" s="44" t="s">
        <v>374</v>
      </c>
      <c r="E33" s="23" t="s">
        <v>41</v>
      </c>
      <c r="F33" s="9" t="s">
        <v>231</v>
      </c>
      <c r="G33" s="44">
        <v>23</v>
      </c>
      <c r="H33" s="48" t="s">
        <v>49</v>
      </c>
      <c r="I33" s="9" t="s">
        <v>196</v>
      </c>
      <c r="J33" s="9" t="s">
        <v>197</v>
      </c>
      <c r="K33" s="9" t="s">
        <v>231</v>
      </c>
      <c r="L33" s="23">
        <v>2022</v>
      </c>
      <c r="M33" s="9" t="s">
        <v>231</v>
      </c>
      <c r="N33" s="44">
        <v>2026</v>
      </c>
      <c r="O33" s="8" t="s">
        <v>42</v>
      </c>
      <c r="P33" s="9" t="s">
        <v>61</v>
      </c>
      <c r="Q33" s="8" t="s">
        <v>185</v>
      </c>
      <c r="R33" s="8" t="s">
        <v>44</v>
      </c>
      <c r="S33" s="9" t="s">
        <v>71</v>
      </c>
      <c r="T33" s="8">
        <f t="shared" ref="T33:T34" si="26">IF(S33="No Clasificada",5,IF(S33="Información Pública / Pública =Bajo",1,IF(S33="Clasificada / Uso Interno = Medio",3,IF(S33="Pública Reservada / Confidencial =Alta",5,))))</f>
        <v>5</v>
      </c>
      <c r="U33" s="8" t="s">
        <v>46</v>
      </c>
      <c r="V33" s="8">
        <f t="shared" ref="V33:V38" si="27">IF(U33="No Clasificada",5,IF(U33="Bajo",1,IF(U33="Medio",3,IF(U33="Alto",5,))))</f>
        <v>5</v>
      </c>
      <c r="W33" s="8" t="s">
        <v>46</v>
      </c>
      <c r="X33" s="8">
        <f t="shared" si="25"/>
        <v>5</v>
      </c>
      <c r="Y33" s="8" t="str">
        <f t="shared" ref="Y33:Y34" si="28">IF(OR(T33=0,V33=0,X33=0),"FALTAN DATOS",IF(AND(T33=1,V33=1,X33=1),"BAJO",(IF(OR(AND(T33=5,V33=5),AND(V33=5,X33=5),AND(T33=5,X33=5),AND(T33=5,V33=5,X33=5)),"ALTA","MEDIA"))))</f>
        <v>ALTA</v>
      </c>
      <c r="Z33" s="8" t="s">
        <v>51</v>
      </c>
      <c r="AA33" s="9" t="s">
        <v>48</v>
      </c>
      <c r="AB33" s="9" t="s">
        <v>198</v>
      </c>
      <c r="AC33" s="23" t="s">
        <v>51</v>
      </c>
      <c r="AD33" s="9" t="s">
        <v>199</v>
      </c>
      <c r="AE33" s="9" t="s">
        <v>200</v>
      </c>
      <c r="AF33" s="8" t="s">
        <v>52</v>
      </c>
      <c r="AG33" s="44">
        <v>2026</v>
      </c>
      <c r="AH33" s="8" t="s">
        <v>189</v>
      </c>
      <c r="AI33" s="8" t="s">
        <v>51</v>
      </c>
      <c r="AJ33" s="8" t="s">
        <v>47</v>
      </c>
      <c r="AK33" s="9" t="s">
        <v>84</v>
      </c>
      <c r="AL33" s="9" t="s">
        <v>215</v>
      </c>
      <c r="AM33" s="8" t="s">
        <v>51</v>
      </c>
      <c r="AN33" s="67"/>
      <c r="BD33" s="13" t="s">
        <v>67</v>
      </c>
    </row>
    <row r="34" spans="2:56" ht="78.75" customHeight="1">
      <c r="B34" s="9" t="s">
        <v>229</v>
      </c>
      <c r="C34" s="9" t="s">
        <v>231</v>
      </c>
      <c r="D34" s="44" t="s">
        <v>375</v>
      </c>
      <c r="E34" s="23" t="s">
        <v>50</v>
      </c>
      <c r="F34" s="9" t="s">
        <v>231</v>
      </c>
      <c r="G34" s="44">
        <v>30</v>
      </c>
      <c r="H34" s="44">
        <v>159</v>
      </c>
      <c r="I34" s="9" t="s">
        <v>107</v>
      </c>
      <c r="J34" s="9" t="s">
        <v>203</v>
      </c>
      <c r="K34" s="9" t="s">
        <v>231</v>
      </c>
      <c r="L34" s="23">
        <v>2022</v>
      </c>
      <c r="M34" s="9" t="s">
        <v>231</v>
      </c>
      <c r="N34" s="44">
        <v>2026</v>
      </c>
      <c r="O34" s="8" t="s">
        <v>42</v>
      </c>
      <c r="P34" s="9" t="s">
        <v>61</v>
      </c>
      <c r="Q34" s="8" t="s">
        <v>185</v>
      </c>
      <c r="R34" s="8" t="s">
        <v>44</v>
      </c>
      <c r="S34" s="9" t="s">
        <v>72</v>
      </c>
      <c r="T34" s="8">
        <f t="shared" si="26"/>
        <v>1</v>
      </c>
      <c r="U34" s="8" t="s">
        <v>46</v>
      </c>
      <c r="V34" s="8">
        <f t="shared" si="27"/>
        <v>5</v>
      </c>
      <c r="W34" s="8" t="s">
        <v>46</v>
      </c>
      <c r="X34" s="8">
        <f t="shared" si="25"/>
        <v>5</v>
      </c>
      <c r="Y34" s="8" t="str">
        <f t="shared" si="28"/>
        <v>ALTA</v>
      </c>
      <c r="Z34" s="8" t="s">
        <v>51</v>
      </c>
      <c r="AA34" s="9" t="s">
        <v>48</v>
      </c>
      <c r="AB34" s="9" t="s">
        <v>213</v>
      </c>
      <c r="AC34" s="23" t="s">
        <v>51</v>
      </c>
      <c r="AD34" s="9" t="s">
        <v>204</v>
      </c>
      <c r="AE34" s="9" t="s">
        <v>195</v>
      </c>
      <c r="AF34" s="8" t="s">
        <v>52</v>
      </c>
      <c r="AG34" s="44">
        <v>2026</v>
      </c>
      <c r="AH34" s="8" t="s">
        <v>189</v>
      </c>
      <c r="AI34" s="8" t="s">
        <v>51</v>
      </c>
      <c r="AJ34" s="8" t="s">
        <v>47</v>
      </c>
      <c r="AK34" s="9" t="s">
        <v>84</v>
      </c>
      <c r="AL34" s="9" t="s">
        <v>216</v>
      </c>
      <c r="AM34" s="8" t="s">
        <v>49</v>
      </c>
      <c r="AN34" s="67"/>
      <c r="BD34" s="13" t="s">
        <v>68</v>
      </c>
    </row>
    <row r="35" spans="2:56" ht="75">
      <c r="B35" s="9" t="s">
        <v>229</v>
      </c>
      <c r="C35" s="9" t="s">
        <v>231</v>
      </c>
      <c r="D35" s="44" t="s">
        <v>376</v>
      </c>
      <c r="E35" s="23" t="s">
        <v>50</v>
      </c>
      <c r="F35" s="9" t="s">
        <v>231</v>
      </c>
      <c r="G35" s="44">
        <v>30</v>
      </c>
      <c r="H35" s="44">
        <v>175</v>
      </c>
      <c r="I35" s="9" t="s">
        <v>217</v>
      </c>
      <c r="J35" s="9" t="s">
        <v>218</v>
      </c>
      <c r="K35" s="9" t="s">
        <v>231</v>
      </c>
      <c r="L35" s="23">
        <v>2022</v>
      </c>
      <c r="M35" s="9" t="s">
        <v>231</v>
      </c>
      <c r="N35" s="44">
        <v>2026</v>
      </c>
      <c r="O35" s="8" t="s">
        <v>42</v>
      </c>
      <c r="P35" s="9" t="s">
        <v>61</v>
      </c>
      <c r="Q35" s="8" t="s">
        <v>185</v>
      </c>
      <c r="R35" s="8" t="s">
        <v>44</v>
      </c>
      <c r="S35" s="9" t="s">
        <v>72</v>
      </c>
      <c r="T35" s="8"/>
      <c r="U35" s="8" t="s">
        <v>46</v>
      </c>
      <c r="V35" s="8">
        <f t="shared" si="27"/>
        <v>5</v>
      </c>
      <c r="W35" s="8" t="s">
        <v>46</v>
      </c>
      <c r="X35" s="8"/>
      <c r="Y35" s="8" t="s">
        <v>134</v>
      </c>
      <c r="Z35" s="8" t="s">
        <v>51</v>
      </c>
      <c r="AA35" s="9" t="s">
        <v>48</v>
      </c>
      <c r="AB35" s="9" t="s">
        <v>213</v>
      </c>
      <c r="AC35" s="23" t="s">
        <v>51</v>
      </c>
      <c r="AD35" s="9" t="s">
        <v>219</v>
      </c>
      <c r="AE35" s="9" t="s">
        <v>195</v>
      </c>
      <c r="AF35" s="8" t="s">
        <v>52</v>
      </c>
      <c r="AG35" s="44">
        <v>2026</v>
      </c>
      <c r="AH35" s="8" t="s">
        <v>189</v>
      </c>
      <c r="AI35" s="8" t="s">
        <v>51</v>
      </c>
      <c r="AJ35" s="8" t="s">
        <v>47</v>
      </c>
      <c r="AK35" s="9" t="s">
        <v>84</v>
      </c>
      <c r="AL35" s="9" t="s">
        <v>220</v>
      </c>
      <c r="AM35" s="8" t="s">
        <v>51</v>
      </c>
      <c r="AN35" s="67"/>
      <c r="BD35" s="13" t="s">
        <v>69</v>
      </c>
    </row>
    <row r="36" spans="2:56" ht="106.5" customHeight="1">
      <c r="B36" s="9" t="s">
        <v>229</v>
      </c>
      <c r="C36" s="9" t="s">
        <v>232</v>
      </c>
      <c r="D36" s="44" t="s">
        <v>377</v>
      </c>
      <c r="E36" s="23" t="s">
        <v>41</v>
      </c>
      <c r="F36" s="9" t="s">
        <v>232</v>
      </c>
      <c r="G36" s="44">
        <v>23</v>
      </c>
      <c r="H36" s="48" t="s">
        <v>49</v>
      </c>
      <c r="I36" s="9" t="s">
        <v>221</v>
      </c>
      <c r="J36" s="9" t="s">
        <v>197</v>
      </c>
      <c r="K36" s="9" t="s">
        <v>232</v>
      </c>
      <c r="L36" s="23">
        <v>2022</v>
      </c>
      <c r="M36" s="9" t="s">
        <v>232</v>
      </c>
      <c r="N36" s="44">
        <v>2026</v>
      </c>
      <c r="O36" s="8" t="s">
        <v>42</v>
      </c>
      <c r="P36" s="9" t="s">
        <v>61</v>
      </c>
      <c r="Q36" s="8" t="s">
        <v>185</v>
      </c>
      <c r="R36" s="8" t="s">
        <v>44</v>
      </c>
      <c r="S36" s="9" t="s">
        <v>71</v>
      </c>
      <c r="T36" s="8"/>
      <c r="U36" s="8" t="s">
        <v>46</v>
      </c>
      <c r="V36" s="8">
        <f t="shared" si="27"/>
        <v>5</v>
      </c>
      <c r="W36" s="8" t="s">
        <v>46</v>
      </c>
      <c r="X36" s="8"/>
      <c r="Y36" s="8" t="s">
        <v>134</v>
      </c>
      <c r="Z36" s="8" t="s">
        <v>51</v>
      </c>
      <c r="AA36" s="9" t="s">
        <v>48</v>
      </c>
      <c r="AB36" s="9" t="s">
        <v>198</v>
      </c>
      <c r="AC36" s="23" t="s">
        <v>51</v>
      </c>
      <c r="AD36" s="9" t="s">
        <v>199</v>
      </c>
      <c r="AE36" s="9" t="s">
        <v>200</v>
      </c>
      <c r="AF36" s="8" t="s">
        <v>52</v>
      </c>
      <c r="AG36" s="44">
        <v>2026</v>
      </c>
      <c r="AH36" s="8" t="s">
        <v>189</v>
      </c>
      <c r="AI36" s="8" t="s">
        <v>51</v>
      </c>
      <c r="AJ36" s="8" t="s">
        <v>47</v>
      </c>
      <c r="AK36" s="9" t="s">
        <v>84</v>
      </c>
      <c r="AL36" s="9" t="s">
        <v>215</v>
      </c>
      <c r="AM36" s="8" t="s">
        <v>51</v>
      </c>
      <c r="AN36" s="67"/>
      <c r="BD36" s="13" t="s">
        <v>70</v>
      </c>
    </row>
    <row r="37" spans="2:56" ht="74.25" customHeight="1">
      <c r="B37" s="9" t="s">
        <v>229</v>
      </c>
      <c r="C37" s="9" t="s">
        <v>232</v>
      </c>
      <c r="D37" s="44" t="s">
        <v>378</v>
      </c>
      <c r="E37" s="23" t="s">
        <v>50</v>
      </c>
      <c r="F37" s="9" t="s">
        <v>232</v>
      </c>
      <c r="G37" s="44">
        <v>30</v>
      </c>
      <c r="H37" s="44">
        <v>159</v>
      </c>
      <c r="I37" s="9" t="s">
        <v>107</v>
      </c>
      <c r="J37" s="9" t="s">
        <v>203</v>
      </c>
      <c r="K37" s="9" t="s">
        <v>232</v>
      </c>
      <c r="L37" s="23">
        <v>2022</v>
      </c>
      <c r="M37" s="9" t="s">
        <v>232</v>
      </c>
      <c r="N37" s="44">
        <v>2026</v>
      </c>
      <c r="O37" s="8" t="s">
        <v>42</v>
      </c>
      <c r="P37" s="9" t="s">
        <v>61</v>
      </c>
      <c r="Q37" s="8" t="s">
        <v>185</v>
      </c>
      <c r="R37" s="8" t="s">
        <v>44</v>
      </c>
      <c r="S37" s="9" t="s">
        <v>72</v>
      </c>
      <c r="T37" s="8">
        <f t="shared" ref="T37:T38" si="29">IF(S37="No Clasificada",5,IF(S37="Información Pública / Pública =Bajo",1,IF(S37="Clasificada / Uso Interno = Medio",3,IF(S37="Pública Reservada / Confidencial =Alta",5,))))</f>
        <v>1</v>
      </c>
      <c r="U37" s="8" t="s">
        <v>46</v>
      </c>
      <c r="V37" s="8">
        <f t="shared" si="27"/>
        <v>5</v>
      </c>
      <c r="W37" s="8" t="s">
        <v>46</v>
      </c>
      <c r="X37" s="8">
        <f t="shared" ref="X37:X38" si="30">IF(W37="No Clasificada",5,IF(W37="Bajo",1,IF(W37="Medio",3,IF(W37="Alto",5,))))</f>
        <v>5</v>
      </c>
      <c r="Y37" s="8" t="str">
        <f t="shared" ref="Y37:Y38" si="31">IF(OR(T37=0,V37=0,X37=0),"FALTAN DATOS",IF(AND(T37=1,V37=1,X37=1),"BAJO",(IF(OR(AND(T37=5,V37=5),AND(V37=5,X37=5),AND(T37=5,X37=5),AND(T37=5,V37=5,X37=5)),"ALTA","MEDIA"))))</f>
        <v>ALTA</v>
      </c>
      <c r="Z37" s="8" t="s">
        <v>51</v>
      </c>
      <c r="AA37" s="9" t="s">
        <v>48</v>
      </c>
      <c r="AB37" s="9" t="s">
        <v>213</v>
      </c>
      <c r="AC37" s="23" t="s">
        <v>51</v>
      </c>
      <c r="AD37" s="9" t="s">
        <v>204</v>
      </c>
      <c r="AE37" s="9" t="s">
        <v>195</v>
      </c>
      <c r="AF37" s="8" t="s">
        <v>52</v>
      </c>
      <c r="AG37" s="44">
        <v>2026</v>
      </c>
      <c r="AH37" s="8" t="s">
        <v>222</v>
      </c>
      <c r="AI37" s="8" t="s">
        <v>51</v>
      </c>
      <c r="AJ37" s="8" t="s">
        <v>47</v>
      </c>
      <c r="AK37" s="9" t="s">
        <v>84</v>
      </c>
      <c r="AL37" s="9" t="s">
        <v>216</v>
      </c>
      <c r="AM37" s="8" t="s">
        <v>51</v>
      </c>
      <c r="AN37" s="67"/>
      <c r="BD37" s="13" t="s">
        <v>49</v>
      </c>
    </row>
    <row r="38" spans="2:56" ht="120">
      <c r="B38" s="9" t="s">
        <v>229</v>
      </c>
      <c r="C38" s="9" t="s">
        <v>232</v>
      </c>
      <c r="D38" s="44" t="s">
        <v>379</v>
      </c>
      <c r="E38" s="23" t="s">
        <v>50</v>
      </c>
      <c r="F38" s="9" t="s">
        <v>232</v>
      </c>
      <c r="G38" s="44">
        <v>30</v>
      </c>
      <c r="H38" s="44">
        <v>171</v>
      </c>
      <c r="I38" s="9" t="s">
        <v>223</v>
      </c>
      <c r="J38" s="9" t="s">
        <v>224</v>
      </c>
      <c r="K38" s="9" t="s">
        <v>232</v>
      </c>
      <c r="L38" s="23">
        <v>2022</v>
      </c>
      <c r="M38" s="9" t="s">
        <v>232</v>
      </c>
      <c r="N38" s="44">
        <v>2026</v>
      </c>
      <c r="O38" s="8" t="s">
        <v>42</v>
      </c>
      <c r="P38" s="9" t="s">
        <v>61</v>
      </c>
      <c r="Q38" s="8" t="s">
        <v>185</v>
      </c>
      <c r="R38" s="8" t="s">
        <v>44</v>
      </c>
      <c r="S38" s="9" t="s">
        <v>72</v>
      </c>
      <c r="T38" s="8">
        <f t="shared" si="29"/>
        <v>1</v>
      </c>
      <c r="U38" s="8" t="s">
        <v>46</v>
      </c>
      <c r="V38" s="8">
        <f t="shared" si="27"/>
        <v>5</v>
      </c>
      <c r="W38" s="8" t="s">
        <v>46</v>
      </c>
      <c r="X38" s="8">
        <f t="shared" si="30"/>
        <v>5</v>
      </c>
      <c r="Y38" s="8" t="str">
        <f t="shared" si="31"/>
        <v>ALTA</v>
      </c>
      <c r="Z38" s="8" t="s">
        <v>51</v>
      </c>
      <c r="AA38" s="9" t="s">
        <v>48</v>
      </c>
      <c r="AB38" s="9" t="s">
        <v>213</v>
      </c>
      <c r="AC38" s="23" t="s">
        <v>51</v>
      </c>
      <c r="AD38" s="9" t="s">
        <v>225</v>
      </c>
      <c r="AE38" s="9" t="s">
        <v>226</v>
      </c>
      <c r="AF38" s="8" t="s">
        <v>52</v>
      </c>
      <c r="AG38" s="44">
        <v>2026</v>
      </c>
      <c r="AH38" s="8" t="s">
        <v>189</v>
      </c>
      <c r="AI38" s="8" t="s">
        <v>51</v>
      </c>
      <c r="AJ38" s="8" t="s">
        <v>47</v>
      </c>
      <c r="AK38" s="9" t="s">
        <v>84</v>
      </c>
      <c r="AL38" s="9" t="s">
        <v>227</v>
      </c>
      <c r="AM38" s="8" t="s">
        <v>51</v>
      </c>
      <c r="AN38" s="67"/>
    </row>
    <row r="39" spans="2:56" ht="45">
      <c r="B39" s="9" t="s">
        <v>315</v>
      </c>
      <c r="C39" s="9" t="s">
        <v>316</v>
      </c>
      <c r="D39" s="54">
        <v>3110</v>
      </c>
      <c r="E39" s="55" t="s">
        <v>50</v>
      </c>
      <c r="F39" s="9" t="s">
        <v>235</v>
      </c>
      <c r="G39" s="54" t="s">
        <v>49</v>
      </c>
      <c r="H39" s="54" t="s">
        <v>49</v>
      </c>
      <c r="I39" s="9" t="s">
        <v>233</v>
      </c>
      <c r="J39" s="9" t="s">
        <v>234</v>
      </c>
      <c r="K39" s="9" t="s">
        <v>235</v>
      </c>
      <c r="L39" s="55">
        <v>45412</v>
      </c>
      <c r="M39" s="9" t="s">
        <v>235</v>
      </c>
      <c r="N39" s="9" t="s">
        <v>236</v>
      </c>
      <c r="O39" s="9" t="s">
        <v>42</v>
      </c>
      <c r="P39" s="9" t="s">
        <v>61</v>
      </c>
      <c r="Q39" s="9" t="s">
        <v>237</v>
      </c>
      <c r="R39" s="9" t="s">
        <v>44</v>
      </c>
      <c r="S39" s="9" t="s">
        <v>72</v>
      </c>
      <c r="T39" s="9"/>
      <c r="U39" s="9" t="s">
        <v>46</v>
      </c>
      <c r="V39" s="9"/>
      <c r="W39" s="9" t="s">
        <v>46</v>
      </c>
      <c r="X39" s="9"/>
      <c r="Y39" s="9" t="s">
        <v>134</v>
      </c>
      <c r="Z39" s="9" t="s">
        <v>47</v>
      </c>
      <c r="AA39" s="9" t="s">
        <v>79</v>
      </c>
      <c r="AB39" s="9" t="s">
        <v>186</v>
      </c>
      <c r="AC39" s="9" t="s">
        <v>49</v>
      </c>
      <c r="AD39" s="9" t="s">
        <v>49</v>
      </c>
      <c r="AE39" s="9" t="s">
        <v>49</v>
      </c>
      <c r="AF39" s="9" t="s">
        <v>52</v>
      </c>
      <c r="AG39" s="9" t="s">
        <v>49</v>
      </c>
      <c r="AH39" s="9" t="s">
        <v>49</v>
      </c>
      <c r="AI39" s="9" t="s">
        <v>51</v>
      </c>
      <c r="AJ39" s="9" t="s">
        <v>47</v>
      </c>
      <c r="AK39" s="9" t="s">
        <v>53</v>
      </c>
      <c r="AL39" s="9" t="s">
        <v>238</v>
      </c>
      <c r="AM39" s="9" t="s">
        <v>51</v>
      </c>
      <c r="AN39" s="67"/>
    </row>
    <row r="40" spans="2:56" ht="45">
      <c r="B40" s="9" t="s">
        <v>315</v>
      </c>
      <c r="C40" s="9" t="s">
        <v>316</v>
      </c>
      <c r="D40" s="54">
        <v>3110</v>
      </c>
      <c r="E40" s="55" t="s">
        <v>50</v>
      </c>
      <c r="F40" s="9" t="s">
        <v>235</v>
      </c>
      <c r="G40" s="54">
        <v>311016</v>
      </c>
      <c r="H40" s="54">
        <v>31101674</v>
      </c>
      <c r="I40" s="9" t="s">
        <v>239</v>
      </c>
      <c r="J40" s="9" t="s">
        <v>240</v>
      </c>
      <c r="K40" s="9" t="s">
        <v>235</v>
      </c>
      <c r="L40" s="55">
        <v>45412</v>
      </c>
      <c r="M40" s="9" t="s">
        <v>235</v>
      </c>
      <c r="N40" s="9" t="s">
        <v>236</v>
      </c>
      <c r="O40" s="9" t="s">
        <v>42</v>
      </c>
      <c r="P40" s="9" t="s">
        <v>61</v>
      </c>
      <c r="Q40" s="9" t="s">
        <v>237</v>
      </c>
      <c r="R40" s="9" t="s">
        <v>44</v>
      </c>
      <c r="S40" s="9" t="s">
        <v>72</v>
      </c>
      <c r="T40" s="9">
        <f t="shared" ref="T40:T54" si="32">IF(S40="No Clasificada",5,IF(S40="Información Pública / Pública =Bajo",1,IF(S40="Clasificada / Uso Interno = Medio",3,IF(S40="Pública Reservada / Confidencial =Alta",5,))))</f>
        <v>1</v>
      </c>
      <c r="U40" s="9" t="s">
        <v>46</v>
      </c>
      <c r="V40" s="9">
        <f t="shared" ref="V40:V54" si="33">IF(U40="No Clasificada",5,IF(U40="Bajo",1,IF(U40="Medio",3,IF(U40="Alto",5,))))</f>
        <v>5</v>
      </c>
      <c r="W40" s="9" t="s">
        <v>46</v>
      </c>
      <c r="X40" s="9">
        <f t="shared" ref="X40:X62" si="34">IF(W40="No Clasificada",5,IF(W40="Bajo",1,IF(W40="Medio",3,IF(W40="Alto",5,))))</f>
        <v>5</v>
      </c>
      <c r="Y40" s="9" t="str">
        <f t="shared" ref="Y40:Y58" si="35">IF(OR(T40=0,V40=0,X40=0),"FALTAN DATOS",IF(AND(T40=1,V40=1,X40=1),"BAJO",(IF(OR(AND(T40=5,V40=5),AND(V40=5,X40=5),AND(T40=5,X40=5),AND(T40=5,V40=5,X40=5)),"ALTA","MEDIA"))))</f>
        <v>ALTA</v>
      </c>
      <c r="Z40" s="9" t="s">
        <v>47</v>
      </c>
      <c r="AA40" s="9" t="s">
        <v>79</v>
      </c>
      <c r="AB40" s="9" t="s">
        <v>186</v>
      </c>
      <c r="AC40" s="9" t="s">
        <v>49</v>
      </c>
      <c r="AD40" s="9" t="s">
        <v>49</v>
      </c>
      <c r="AE40" s="9" t="s">
        <v>49</v>
      </c>
      <c r="AF40" s="9" t="s">
        <v>82</v>
      </c>
      <c r="AG40" s="9" t="s">
        <v>49</v>
      </c>
      <c r="AH40" s="9" t="s">
        <v>49</v>
      </c>
      <c r="AI40" s="9" t="s">
        <v>49</v>
      </c>
      <c r="AJ40" s="9" t="s">
        <v>47</v>
      </c>
      <c r="AK40" s="9" t="s">
        <v>49</v>
      </c>
      <c r="AL40" s="9" t="s">
        <v>241</v>
      </c>
      <c r="AM40" s="9" t="s">
        <v>49</v>
      </c>
      <c r="AN40" s="67"/>
      <c r="BD40" s="24" t="s">
        <v>71</v>
      </c>
    </row>
    <row r="41" spans="2:56" ht="45">
      <c r="B41" s="9" t="s">
        <v>315</v>
      </c>
      <c r="C41" s="9" t="s">
        <v>316</v>
      </c>
      <c r="D41" s="54">
        <v>3110</v>
      </c>
      <c r="E41" s="55" t="s">
        <v>50</v>
      </c>
      <c r="F41" s="9" t="s">
        <v>235</v>
      </c>
      <c r="G41" s="54">
        <v>311025</v>
      </c>
      <c r="H41" s="48" t="s">
        <v>49</v>
      </c>
      <c r="I41" s="9" t="s">
        <v>242</v>
      </c>
      <c r="J41" s="9" t="s">
        <v>243</v>
      </c>
      <c r="K41" s="9" t="s">
        <v>235</v>
      </c>
      <c r="L41" s="55">
        <v>45412</v>
      </c>
      <c r="M41" s="9" t="s">
        <v>235</v>
      </c>
      <c r="N41" s="9" t="s">
        <v>236</v>
      </c>
      <c r="O41" s="9" t="s">
        <v>42</v>
      </c>
      <c r="P41" s="9" t="s">
        <v>62</v>
      </c>
      <c r="Q41" s="9" t="s">
        <v>237</v>
      </c>
      <c r="R41" s="9" t="s">
        <v>44</v>
      </c>
      <c r="S41" s="9" t="s">
        <v>72</v>
      </c>
      <c r="T41" s="9">
        <f t="shared" si="32"/>
        <v>1</v>
      </c>
      <c r="U41" s="9" t="s">
        <v>46</v>
      </c>
      <c r="V41" s="9">
        <f t="shared" si="33"/>
        <v>5</v>
      </c>
      <c r="W41" s="9" t="s">
        <v>46</v>
      </c>
      <c r="X41" s="9">
        <f t="shared" si="34"/>
        <v>5</v>
      </c>
      <c r="Y41" s="9" t="str">
        <f t="shared" si="35"/>
        <v>ALTA</v>
      </c>
      <c r="Z41" s="9" t="s">
        <v>47</v>
      </c>
      <c r="AA41" s="9" t="s">
        <v>79</v>
      </c>
      <c r="AB41" s="9" t="s">
        <v>186</v>
      </c>
      <c r="AC41" s="9" t="s">
        <v>49</v>
      </c>
      <c r="AD41" s="9" t="s">
        <v>49</v>
      </c>
      <c r="AE41" s="9" t="s">
        <v>49</v>
      </c>
      <c r="AF41" s="9" t="s">
        <v>82</v>
      </c>
      <c r="AG41" s="9" t="s">
        <v>49</v>
      </c>
      <c r="AH41" s="9" t="s">
        <v>49</v>
      </c>
      <c r="AI41" s="9" t="s">
        <v>49</v>
      </c>
      <c r="AJ41" s="9" t="s">
        <v>47</v>
      </c>
      <c r="AK41" s="9" t="s">
        <v>49</v>
      </c>
      <c r="AL41" s="9" t="s">
        <v>241</v>
      </c>
      <c r="AM41" s="9" t="s">
        <v>49</v>
      </c>
      <c r="AN41" s="67"/>
      <c r="BD41" s="13" t="s">
        <v>45</v>
      </c>
    </row>
    <row r="42" spans="2:56" ht="45">
      <c r="B42" s="9" t="s">
        <v>315</v>
      </c>
      <c r="C42" s="9" t="s">
        <v>316</v>
      </c>
      <c r="D42" s="54">
        <v>3110</v>
      </c>
      <c r="E42" s="55" t="s">
        <v>50</v>
      </c>
      <c r="F42" s="9" t="s">
        <v>235</v>
      </c>
      <c r="G42" s="54">
        <v>311045</v>
      </c>
      <c r="H42" s="54">
        <v>311045242</v>
      </c>
      <c r="I42" s="9" t="s">
        <v>244</v>
      </c>
      <c r="J42" s="9" t="s">
        <v>245</v>
      </c>
      <c r="K42" s="9" t="s">
        <v>235</v>
      </c>
      <c r="L42" s="55">
        <v>45412</v>
      </c>
      <c r="M42" s="9" t="s">
        <v>235</v>
      </c>
      <c r="N42" s="9" t="s">
        <v>236</v>
      </c>
      <c r="O42" s="9" t="s">
        <v>42</v>
      </c>
      <c r="P42" s="9" t="s">
        <v>61</v>
      </c>
      <c r="Q42" s="9" t="s">
        <v>237</v>
      </c>
      <c r="R42" s="9" t="s">
        <v>44</v>
      </c>
      <c r="S42" s="9" t="s">
        <v>72</v>
      </c>
      <c r="T42" s="9">
        <f t="shared" si="32"/>
        <v>1</v>
      </c>
      <c r="U42" s="9" t="s">
        <v>46</v>
      </c>
      <c r="V42" s="9">
        <f t="shared" si="33"/>
        <v>5</v>
      </c>
      <c r="W42" s="9" t="s">
        <v>46</v>
      </c>
      <c r="X42" s="9">
        <f t="shared" si="34"/>
        <v>5</v>
      </c>
      <c r="Y42" s="9" t="str">
        <f t="shared" si="35"/>
        <v>ALTA</v>
      </c>
      <c r="Z42" s="9" t="s">
        <v>47</v>
      </c>
      <c r="AA42" s="9" t="s">
        <v>79</v>
      </c>
      <c r="AB42" s="9" t="s">
        <v>186</v>
      </c>
      <c r="AC42" s="9" t="s">
        <v>49</v>
      </c>
      <c r="AD42" s="9" t="s">
        <v>49</v>
      </c>
      <c r="AE42" s="9" t="s">
        <v>49</v>
      </c>
      <c r="AF42" s="9" t="s">
        <v>82</v>
      </c>
      <c r="AG42" s="9" t="s">
        <v>49</v>
      </c>
      <c r="AH42" s="9" t="s">
        <v>49</v>
      </c>
      <c r="AI42" s="9" t="s">
        <v>49</v>
      </c>
      <c r="AJ42" s="9" t="s">
        <v>47</v>
      </c>
      <c r="AK42" s="9" t="s">
        <v>49</v>
      </c>
      <c r="AL42" s="9" t="s">
        <v>241</v>
      </c>
      <c r="AM42" s="9" t="s">
        <v>49</v>
      </c>
      <c r="AN42" s="67"/>
      <c r="BD42" s="13" t="s">
        <v>72</v>
      </c>
    </row>
    <row r="43" spans="2:56" ht="45">
      <c r="B43" s="9" t="s">
        <v>315</v>
      </c>
      <c r="C43" s="9" t="s">
        <v>316</v>
      </c>
      <c r="D43" s="54">
        <v>3110</v>
      </c>
      <c r="E43" s="55" t="s">
        <v>50</v>
      </c>
      <c r="F43" s="9" t="s">
        <v>235</v>
      </c>
      <c r="G43" s="54" t="s">
        <v>49</v>
      </c>
      <c r="H43" s="54" t="s">
        <v>49</v>
      </c>
      <c r="I43" s="9" t="s">
        <v>246</v>
      </c>
      <c r="J43" s="9" t="s">
        <v>247</v>
      </c>
      <c r="K43" s="9" t="s">
        <v>235</v>
      </c>
      <c r="L43" s="55">
        <v>45412</v>
      </c>
      <c r="M43" s="9" t="s">
        <v>235</v>
      </c>
      <c r="N43" s="9" t="s">
        <v>236</v>
      </c>
      <c r="O43" s="9" t="s">
        <v>42</v>
      </c>
      <c r="P43" s="9" t="s">
        <v>61</v>
      </c>
      <c r="Q43" s="9" t="s">
        <v>237</v>
      </c>
      <c r="R43" s="9" t="s">
        <v>44</v>
      </c>
      <c r="S43" s="9" t="s">
        <v>72</v>
      </c>
      <c r="T43" s="9">
        <f t="shared" si="32"/>
        <v>1</v>
      </c>
      <c r="U43" s="9" t="s">
        <v>46</v>
      </c>
      <c r="V43" s="9">
        <f t="shared" si="33"/>
        <v>5</v>
      </c>
      <c r="W43" s="9" t="s">
        <v>46</v>
      </c>
      <c r="X43" s="9">
        <f t="shared" si="34"/>
        <v>5</v>
      </c>
      <c r="Y43" s="9" t="str">
        <f t="shared" si="35"/>
        <v>ALTA</v>
      </c>
      <c r="Z43" s="9" t="s">
        <v>47</v>
      </c>
      <c r="AA43" s="9" t="s">
        <v>79</v>
      </c>
      <c r="AB43" s="9" t="s">
        <v>186</v>
      </c>
      <c r="AC43" s="9" t="s">
        <v>49</v>
      </c>
      <c r="AD43" s="9" t="s">
        <v>49</v>
      </c>
      <c r="AE43" s="9" t="s">
        <v>49</v>
      </c>
      <c r="AF43" s="9" t="s">
        <v>82</v>
      </c>
      <c r="AG43" s="9" t="s">
        <v>49</v>
      </c>
      <c r="AH43" s="9" t="s">
        <v>49</v>
      </c>
      <c r="AI43" s="9" t="s">
        <v>49</v>
      </c>
      <c r="AJ43" s="9" t="s">
        <v>47</v>
      </c>
      <c r="AK43" s="9" t="s">
        <v>49</v>
      </c>
      <c r="AL43" s="9" t="s">
        <v>241</v>
      </c>
      <c r="AM43" s="9" t="s">
        <v>49</v>
      </c>
      <c r="AN43" s="67"/>
    </row>
    <row r="44" spans="2:56" ht="45">
      <c r="B44" s="9" t="s">
        <v>315</v>
      </c>
      <c r="C44" s="9" t="s">
        <v>316</v>
      </c>
      <c r="D44" s="54">
        <v>3110</v>
      </c>
      <c r="E44" s="55" t="s">
        <v>50</v>
      </c>
      <c r="F44" s="9" t="s">
        <v>235</v>
      </c>
      <c r="G44" s="54" t="s">
        <v>49</v>
      </c>
      <c r="H44" s="54" t="s">
        <v>49</v>
      </c>
      <c r="I44" s="9" t="s">
        <v>248</v>
      </c>
      <c r="J44" s="9" t="s">
        <v>249</v>
      </c>
      <c r="K44" s="9" t="s">
        <v>235</v>
      </c>
      <c r="L44" s="55">
        <v>45412</v>
      </c>
      <c r="M44" s="9" t="s">
        <v>235</v>
      </c>
      <c r="N44" s="9" t="s">
        <v>236</v>
      </c>
      <c r="O44" s="9" t="s">
        <v>42</v>
      </c>
      <c r="P44" s="9" t="s">
        <v>62</v>
      </c>
      <c r="Q44" s="9" t="s">
        <v>237</v>
      </c>
      <c r="R44" s="9" t="s">
        <v>44</v>
      </c>
      <c r="S44" s="9" t="s">
        <v>72</v>
      </c>
      <c r="T44" s="9">
        <f t="shared" si="32"/>
        <v>1</v>
      </c>
      <c r="U44" s="9" t="s">
        <v>46</v>
      </c>
      <c r="V44" s="9">
        <f t="shared" si="33"/>
        <v>5</v>
      </c>
      <c r="W44" s="9" t="s">
        <v>46</v>
      </c>
      <c r="X44" s="9">
        <f t="shared" si="34"/>
        <v>5</v>
      </c>
      <c r="Y44" s="9" t="str">
        <f t="shared" si="35"/>
        <v>ALTA</v>
      </c>
      <c r="Z44" s="9" t="s">
        <v>47</v>
      </c>
      <c r="AA44" s="9" t="s">
        <v>79</v>
      </c>
      <c r="AB44" s="9" t="s">
        <v>186</v>
      </c>
      <c r="AC44" s="9" t="s">
        <v>49</v>
      </c>
      <c r="AD44" s="9" t="s">
        <v>49</v>
      </c>
      <c r="AE44" s="9" t="s">
        <v>49</v>
      </c>
      <c r="AF44" s="9" t="s">
        <v>82</v>
      </c>
      <c r="AG44" s="9" t="s">
        <v>49</v>
      </c>
      <c r="AH44" s="9" t="s">
        <v>49</v>
      </c>
      <c r="AI44" s="9" t="s">
        <v>49</v>
      </c>
      <c r="AJ44" s="9" t="s">
        <v>47</v>
      </c>
      <c r="AK44" s="9" t="s">
        <v>49</v>
      </c>
      <c r="AL44" s="9" t="s">
        <v>241</v>
      </c>
      <c r="AM44" s="9" t="s">
        <v>49</v>
      </c>
      <c r="AN44" s="67"/>
      <c r="BD44" s="13" t="s">
        <v>46</v>
      </c>
    </row>
    <row r="45" spans="2:56" ht="45">
      <c r="B45" s="9" t="s">
        <v>315</v>
      </c>
      <c r="C45" s="9" t="s">
        <v>316</v>
      </c>
      <c r="D45" s="54">
        <v>3110</v>
      </c>
      <c r="E45" s="55" t="s">
        <v>50</v>
      </c>
      <c r="F45" s="9" t="s">
        <v>235</v>
      </c>
      <c r="G45" s="54" t="s">
        <v>49</v>
      </c>
      <c r="H45" s="54" t="s">
        <v>49</v>
      </c>
      <c r="I45" s="9" t="s">
        <v>250</v>
      </c>
      <c r="J45" s="9" t="s">
        <v>251</v>
      </c>
      <c r="K45" s="9" t="s">
        <v>235</v>
      </c>
      <c r="L45" s="55">
        <v>45412</v>
      </c>
      <c r="M45" s="9" t="s">
        <v>235</v>
      </c>
      <c r="N45" s="9" t="s">
        <v>236</v>
      </c>
      <c r="O45" s="9" t="s">
        <v>42</v>
      </c>
      <c r="P45" s="9" t="s">
        <v>61</v>
      </c>
      <c r="Q45" s="9" t="s">
        <v>237</v>
      </c>
      <c r="R45" s="9" t="s">
        <v>44</v>
      </c>
      <c r="S45" s="9" t="s">
        <v>72</v>
      </c>
      <c r="T45" s="9">
        <f t="shared" si="32"/>
        <v>1</v>
      </c>
      <c r="U45" s="9" t="s">
        <v>46</v>
      </c>
      <c r="V45" s="9">
        <f t="shared" si="33"/>
        <v>5</v>
      </c>
      <c r="W45" s="9" t="s">
        <v>46</v>
      </c>
      <c r="X45" s="9">
        <f t="shared" si="34"/>
        <v>5</v>
      </c>
      <c r="Y45" s="9" t="str">
        <f t="shared" si="35"/>
        <v>ALTA</v>
      </c>
      <c r="Z45" s="9" t="s">
        <v>47</v>
      </c>
      <c r="AA45" s="9" t="s">
        <v>79</v>
      </c>
      <c r="AB45" s="9" t="s">
        <v>186</v>
      </c>
      <c r="AC45" s="9" t="s">
        <v>49</v>
      </c>
      <c r="AD45" s="9" t="s">
        <v>49</v>
      </c>
      <c r="AE45" s="9" t="s">
        <v>49</v>
      </c>
      <c r="AF45" s="9" t="s">
        <v>82</v>
      </c>
      <c r="AG45" s="9" t="s">
        <v>49</v>
      </c>
      <c r="AH45" s="9" t="s">
        <v>49</v>
      </c>
      <c r="AI45" s="9" t="s">
        <v>49</v>
      </c>
      <c r="AJ45" s="9" t="s">
        <v>47</v>
      </c>
      <c r="AK45" s="9" t="s">
        <v>49</v>
      </c>
      <c r="AL45" s="9" t="s">
        <v>241</v>
      </c>
      <c r="AM45" s="9" t="s">
        <v>49</v>
      </c>
      <c r="AN45" s="67"/>
      <c r="BD45" s="13" t="s">
        <v>73</v>
      </c>
    </row>
    <row r="46" spans="2:56" ht="45">
      <c r="B46" s="9" t="s">
        <v>315</v>
      </c>
      <c r="C46" s="9" t="s">
        <v>316</v>
      </c>
      <c r="D46" s="54">
        <v>3110</v>
      </c>
      <c r="E46" s="55" t="s">
        <v>50</v>
      </c>
      <c r="F46" s="9" t="s">
        <v>235</v>
      </c>
      <c r="G46" s="54">
        <v>311025</v>
      </c>
      <c r="H46" s="54">
        <v>311025103</v>
      </c>
      <c r="I46" s="9" t="s">
        <v>252</v>
      </c>
      <c r="J46" s="9" t="s">
        <v>253</v>
      </c>
      <c r="K46" s="9" t="s">
        <v>235</v>
      </c>
      <c r="L46" s="55">
        <v>45412</v>
      </c>
      <c r="M46" s="9" t="s">
        <v>235</v>
      </c>
      <c r="N46" s="9" t="s">
        <v>236</v>
      </c>
      <c r="O46" s="9" t="s">
        <v>42</v>
      </c>
      <c r="P46" s="9" t="s">
        <v>61</v>
      </c>
      <c r="Q46" s="9" t="s">
        <v>237</v>
      </c>
      <c r="R46" s="9" t="s">
        <v>44</v>
      </c>
      <c r="S46" s="9" t="s">
        <v>72</v>
      </c>
      <c r="T46" s="9">
        <f t="shared" si="32"/>
        <v>1</v>
      </c>
      <c r="U46" s="9" t="s">
        <v>46</v>
      </c>
      <c r="V46" s="9">
        <f t="shared" si="33"/>
        <v>5</v>
      </c>
      <c r="W46" s="9" t="s">
        <v>46</v>
      </c>
      <c r="X46" s="9">
        <f t="shared" si="34"/>
        <v>5</v>
      </c>
      <c r="Y46" s="9" t="str">
        <f t="shared" si="35"/>
        <v>ALTA</v>
      </c>
      <c r="Z46" s="9" t="s">
        <v>47</v>
      </c>
      <c r="AA46" s="9" t="s">
        <v>79</v>
      </c>
      <c r="AB46" s="9" t="s">
        <v>186</v>
      </c>
      <c r="AC46" s="9" t="s">
        <v>49</v>
      </c>
      <c r="AD46" s="9" t="s">
        <v>49</v>
      </c>
      <c r="AE46" s="9" t="s">
        <v>49</v>
      </c>
      <c r="AF46" s="9" t="s">
        <v>82</v>
      </c>
      <c r="AG46" s="9" t="s">
        <v>49</v>
      </c>
      <c r="AH46" s="9" t="s">
        <v>49</v>
      </c>
      <c r="AI46" s="9" t="s">
        <v>49</v>
      </c>
      <c r="AJ46" s="9" t="s">
        <v>47</v>
      </c>
      <c r="AK46" s="9" t="s">
        <v>49</v>
      </c>
      <c r="AL46" s="9" t="s">
        <v>241</v>
      </c>
      <c r="AM46" s="9" t="s">
        <v>49</v>
      </c>
      <c r="AN46" s="67"/>
      <c r="BD46" s="13" t="s">
        <v>74</v>
      </c>
    </row>
    <row r="47" spans="2:56" ht="45">
      <c r="B47" s="9" t="s">
        <v>315</v>
      </c>
      <c r="C47" s="9" t="s">
        <v>316</v>
      </c>
      <c r="D47" s="54">
        <v>3110</v>
      </c>
      <c r="E47" s="55" t="s">
        <v>50</v>
      </c>
      <c r="F47" s="9" t="s">
        <v>235</v>
      </c>
      <c r="G47" s="54">
        <v>311048</v>
      </c>
      <c r="H47" s="54">
        <v>311049279</v>
      </c>
      <c r="I47" s="9" t="s">
        <v>254</v>
      </c>
      <c r="J47" s="9" t="s">
        <v>255</v>
      </c>
      <c r="K47" s="9" t="s">
        <v>235</v>
      </c>
      <c r="L47" s="55">
        <v>45412</v>
      </c>
      <c r="M47" s="9" t="s">
        <v>235</v>
      </c>
      <c r="N47" s="9" t="s">
        <v>236</v>
      </c>
      <c r="O47" s="9" t="s">
        <v>42</v>
      </c>
      <c r="P47" s="9" t="s">
        <v>61</v>
      </c>
      <c r="Q47" s="9" t="s">
        <v>237</v>
      </c>
      <c r="R47" s="9" t="s">
        <v>44</v>
      </c>
      <c r="S47" s="9" t="s">
        <v>72</v>
      </c>
      <c r="T47" s="9">
        <f t="shared" si="32"/>
        <v>1</v>
      </c>
      <c r="U47" s="9" t="s">
        <v>46</v>
      </c>
      <c r="V47" s="9">
        <f t="shared" si="33"/>
        <v>5</v>
      </c>
      <c r="W47" s="9" t="s">
        <v>46</v>
      </c>
      <c r="X47" s="9">
        <f t="shared" si="34"/>
        <v>5</v>
      </c>
      <c r="Y47" s="9" t="str">
        <f t="shared" si="35"/>
        <v>ALTA</v>
      </c>
      <c r="Z47" s="9" t="s">
        <v>47</v>
      </c>
      <c r="AA47" s="9" t="s">
        <v>79</v>
      </c>
      <c r="AB47" s="9" t="s">
        <v>186</v>
      </c>
      <c r="AC47" s="9" t="s">
        <v>49</v>
      </c>
      <c r="AD47" s="9" t="s">
        <v>49</v>
      </c>
      <c r="AE47" s="9" t="s">
        <v>49</v>
      </c>
      <c r="AF47" s="9" t="s">
        <v>82</v>
      </c>
      <c r="AG47" s="9" t="s">
        <v>49</v>
      </c>
      <c r="AH47" s="9" t="s">
        <v>49</v>
      </c>
      <c r="AI47" s="9" t="s">
        <v>49</v>
      </c>
      <c r="AJ47" s="9" t="s">
        <v>47</v>
      </c>
      <c r="AK47" s="9" t="s">
        <v>49</v>
      </c>
      <c r="AL47" s="9" t="s">
        <v>241</v>
      </c>
      <c r="AM47" s="9" t="s">
        <v>49</v>
      </c>
      <c r="AN47" s="67"/>
    </row>
    <row r="48" spans="2:56" ht="45">
      <c r="B48" s="9" t="s">
        <v>315</v>
      </c>
      <c r="C48" s="9" t="s">
        <v>316</v>
      </c>
      <c r="D48" s="54">
        <v>3110</v>
      </c>
      <c r="E48" s="55" t="s">
        <v>50</v>
      </c>
      <c r="F48" s="9" t="s">
        <v>235</v>
      </c>
      <c r="G48" s="54" t="s">
        <v>49</v>
      </c>
      <c r="H48" s="54" t="s">
        <v>49</v>
      </c>
      <c r="I48" s="9" t="s">
        <v>256</v>
      </c>
      <c r="J48" s="9" t="s">
        <v>257</v>
      </c>
      <c r="K48" s="9" t="s">
        <v>235</v>
      </c>
      <c r="L48" s="55">
        <v>45412</v>
      </c>
      <c r="M48" s="9" t="s">
        <v>235</v>
      </c>
      <c r="N48" s="9" t="s">
        <v>236</v>
      </c>
      <c r="O48" s="9" t="s">
        <v>42</v>
      </c>
      <c r="P48" s="9" t="s">
        <v>61</v>
      </c>
      <c r="Q48" s="9" t="s">
        <v>237</v>
      </c>
      <c r="R48" s="9" t="s">
        <v>44</v>
      </c>
      <c r="S48" s="9" t="s">
        <v>72</v>
      </c>
      <c r="T48" s="9">
        <f t="shared" si="32"/>
        <v>1</v>
      </c>
      <c r="U48" s="9" t="s">
        <v>46</v>
      </c>
      <c r="V48" s="9">
        <f t="shared" si="33"/>
        <v>5</v>
      </c>
      <c r="W48" s="9" t="s">
        <v>46</v>
      </c>
      <c r="X48" s="9">
        <f t="shared" si="34"/>
        <v>5</v>
      </c>
      <c r="Y48" s="9" t="str">
        <f t="shared" si="35"/>
        <v>ALTA</v>
      </c>
      <c r="Z48" s="9" t="s">
        <v>47</v>
      </c>
      <c r="AA48" s="9" t="s">
        <v>79</v>
      </c>
      <c r="AB48" s="9" t="s">
        <v>186</v>
      </c>
      <c r="AC48" s="9" t="s">
        <v>49</v>
      </c>
      <c r="AD48" s="9" t="s">
        <v>49</v>
      </c>
      <c r="AE48" s="9" t="s">
        <v>49</v>
      </c>
      <c r="AF48" s="9" t="s">
        <v>82</v>
      </c>
      <c r="AG48" s="9" t="s">
        <v>49</v>
      </c>
      <c r="AH48" s="9" t="s">
        <v>49</v>
      </c>
      <c r="AI48" s="9" t="s">
        <v>49</v>
      </c>
      <c r="AJ48" s="9" t="s">
        <v>47</v>
      </c>
      <c r="AK48" s="9" t="s">
        <v>49</v>
      </c>
      <c r="AL48" s="9" t="s">
        <v>241</v>
      </c>
      <c r="AM48" s="9" t="s">
        <v>49</v>
      </c>
      <c r="AN48" s="67"/>
      <c r="BD48" s="13" t="s">
        <v>44</v>
      </c>
    </row>
    <row r="49" spans="2:56" ht="45">
      <c r="B49" s="9" t="s">
        <v>315</v>
      </c>
      <c r="C49" s="9" t="s">
        <v>316</v>
      </c>
      <c r="D49" s="54">
        <v>3110</v>
      </c>
      <c r="E49" s="55" t="s">
        <v>50</v>
      </c>
      <c r="F49" s="9" t="s">
        <v>235</v>
      </c>
      <c r="G49" s="54" t="s">
        <v>49</v>
      </c>
      <c r="H49" s="54" t="s">
        <v>49</v>
      </c>
      <c r="I49" s="9" t="s">
        <v>258</v>
      </c>
      <c r="J49" s="9" t="s">
        <v>259</v>
      </c>
      <c r="K49" s="9" t="s">
        <v>235</v>
      </c>
      <c r="L49" s="55">
        <v>45412</v>
      </c>
      <c r="M49" s="9" t="s">
        <v>235</v>
      </c>
      <c r="N49" s="9" t="s">
        <v>236</v>
      </c>
      <c r="O49" s="9" t="s">
        <v>42</v>
      </c>
      <c r="P49" s="9" t="s">
        <v>61</v>
      </c>
      <c r="Q49" s="9" t="s">
        <v>237</v>
      </c>
      <c r="R49" s="9" t="s">
        <v>44</v>
      </c>
      <c r="S49" s="9" t="s">
        <v>72</v>
      </c>
      <c r="T49" s="9">
        <f t="shared" si="32"/>
        <v>1</v>
      </c>
      <c r="U49" s="9" t="s">
        <v>46</v>
      </c>
      <c r="V49" s="9">
        <f t="shared" si="33"/>
        <v>5</v>
      </c>
      <c r="W49" s="9" t="s">
        <v>46</v>
      </c>
      <c r="X49" s="9">
        <f t="shared" si="34"/>
        <v>5</v>
      </c>
      <c r="Y49" s="9" t="str">
        <f t="shared" si="35"/>
        <v>ALTA</v>
      </c>
      <c r="Z49" s="9" t="s">
        <v>47</v>
      </c>
      <c r="AA49" s="9" t="s">
        <v>79</v>
      </c>
      <c r="AB49" s="9" t="s">
        <v>186</v>
      </c>
      <c r="AC49" s="9" t="s">
        <v>49</v>
      </c>
      <c r="AD49" s="9" t="s">
        <v>49</v>
      </c>
      <c r="AE49" s="9" t="s">
        <v>49</v>
      </c>
      <c r="AF49" s="9" t="s">
        <v>82</v>
      </c>
      <c r="AG49" s="9" t="s">
        <v>49</v>
      </c>
      <c r="AH49" s="9" t="s">
        <v>49</v>
      </c>
      <c r="AI49" s="9" t="s">
        <v>49</v>
      </c>
      <c r="AJ49" s="9" t="s">
        <v>47</v>
      </c>
      <c r="AK49" s="9" t="s">
        <v>49</v>
      </c>
      <c r="AL49" s="9" t="s">
        <v>241</v>
      </c>
      <c r="AM49" s="9" t="s">
        <v>49</v>
      </c>
      <c r="AN49" s="67"/>
      <c r="BD49" s="13" t="s">
        <v>75</v>
      </c>
    </row>
    <row r="50" spans="2:56" ht="45">
      <c r="B50" s="9" t="s">
        <v>315</v>
      </c>
      <c r="C50" s="9" t="s">
        <v>316</v>
      </c>
      <c r="D50" s="54">
        <v>3110</v>
      </c>
      <c r="E50" s="55" t="s">
        <v>50</v>
      </c>
      <c r="F50" s="9" t="s">
        <v>235</v>
      </c>
      <c r="G50" s="54">
        <v>311030</v>
      </c>
      <c r="H50" s="54">
        <v>311030138</v>
      </c>
      <c r="I50" s="9" t="s">
        <v>260</v>
      </c>
      <c r="J50" s="9" t="s">
        <v>261</v>
      </c>
      <c r="K50" s="9" t="s">
        <v>235</v>
      </c>
      <c r="L50" s="55">
        <v>45412</v>
      </c>
      <c r="M50" s="9" t="s">
        <v>235</v>
      </c>
      <c r="N50" s="9" t="s">
        <v>236</v>
      </c>
      <c r="O50" s="9" t="s">
        <v>42</v>
      </c>
      <c r="P50" s="9" t="s">
        <v>61</v>
      </c>
      <c r="Q50" s="9" t="s">
        <v>237</v>
      </c>
      <c r="R50" s="9" t="s">
        <v>44</v>
      </c>
      <c r="S50" s="9" t="s">
        <v>72</v>
      </c>
      <c r="T50" s="9">
        <f t="shared" si="32"/>
        <v>1</v>
      </c>
      <c r="U50" s="9" t="s">
        <v>46</v>
      </c>
      <c r="V50" s="9">
        <f t="shared" si="33"/>
        <v>5</v>
      </c>
      <c r="W50" s="9" t="s">
        <v>46</v>
      </c>
      <c r="X50" s="9">
        <f t="shared" si="34"/>
        <v>5</v>
      </c>
      <c r="Y50" s="9" t="str">
        <f t="shared" si="35"/>
        <v>ALTA</v>
      </c>
      <c r="Z50" s="9" t="s">
        <v>47</v>
      </c>
      <c r="AA50" s="9" t="s">
        <v>79</v>
      </c>
      <c r="AB50" s="9" t="s">
        <v>186</v>
      </c>
      <c r="AC50" s="9" t="s">
        <v>49</v>
      </c>
      <c r="AD50" s="9" t="s">
        <v>49</v>
      </c>
      <c r="AE50" s="9" t="s">
        <v>49</v>
      </c>
      <c r="AF50" s="9" t="s">
        <v>82</v>
      </c>
      <c r="AG50" s="9" t="s">
        <v>49</v>
      </c>
      <c r="AH50" s="9" t="s">
        <v>49</v>
      </c>
      <c r="AI50" s="9" t="s">
        <v>49</v>
      </c>
      <c r="AJ50" s="9" t="s">
        <v>47</v>
      </c>
      <c r="AK50" s="9" t="s">
        <v>49</v>
      </c>
      <c r="AL50" s="9" t="s">
        <v>241</v>
      </c>
      <c r="AM50" s="9" t="s">
        <v>49</v>
      </c>
      <c r="AN50" s="67"/>
      <c r="BD50" s="13" t="s">
        <v>76</v>
      </c>
    </row>
    <row r="51" spans="2:56" ht="45">
      <c r="B51" s="9" t="s">
        <v>262</v>
      </c>
      <c r="C51" s="9" t="s">
        <v>263</v>
      </c>
      <c r="D51" s="54">
        <v>3110</v>
      </c>
      <c r="E51" s="55" t="s">
        <v>50</v>
      </c>
      <c r="F51" s="9" t="s">
        <v>235</v>
      </c>
      <c r="G51" s="54">
        <v>311042</v>
      </c>
      <c r="H51" s="54">
        <v>311042201</v>
      </c>
      <c r="I51" s="9" t="s">
        <v>264</v>
      </c>
      <c r="J51" s="9" t="s">
        <v>265</v>
      </c>
      <c r="K51" s="9" t="s">
        <v>235</v>
      </c>
      <c r="L51" s="55">
        <v>45412</v>
      </c>
      <c r="M51" s="9" t="s">
        <v>235</v>
      </c>
      <c r="N51" s="9" t="s">
        <v>236</v>
      </c>
      <c r="O51" s="9" t="s">
        <v>42</v>
      </c>
      <c r="P51" s="9" t="s">
        <v>61</v>
      </c>
      <c r="Q51" s="9" t="s">
        <v>237</v>
      </c>
      <c r="R51" s="9" t="s">
        <v>44</v>
      </c>
      <c r="S51" s="9" t="s">
        <v>45</v>
      </c>
      <c r="T51" s="9">
        <f t="shared" si="32"/>
        <v>3</v>
      </c>
      <c r="U51" s="9" t="s">
        <v>46</v>
      </c>
      <c r="V51" s="9">
        <f t="shared" si="33"/>
        <v>5</v>
      </c>
      <c r="W51" s="9" t="s">
        <v>46</v>
      </c>
      <c r="X51" s="9">
        <f t="shared" si="34"/>
        <v>5</v>
      </c>
      <c r="Y51" s="9" t="str">
        <f t="shared" si="35"/>
        <v>ALTA</v>
      </c>
      <c r="Z51" s="9" t="s">
        <v>47</v>
      </c>
      <c r="AA51" s="9" t="s">
        <v>79</v>
      </c>
      <c r="AB51" s="9" t="s">
        <v>186</v>
      </c>
      <c r="AC51" s="9" t="s">
        <v>49</v>
      </c>
      <c r="AD51" s="9" t="s">
        <v>49</v>
      </c>
      <c r="AE51" s="9" t="s">
        <v>49</v>
      </c>
      <c r="AF51" s="9" t="s">
        <v>82</v>
      </c>
      <c r="AG51" s="9" t="s">
        <v>49</v>
      </c>
      <c r="AH51" s="9" t="s">
        <v>49</v>
      </c>
      <c r="AI51" s="9" t="s">
        <v>49</v>
      </c>
      <c r="AJ51" s="9" t="s">
        <v>47</v>
      </c>
      <c r="AK51" s="9" t="s">
        <v>49</v>
      </c>
      <c r="AL51" s="9" t="s">
        <v>241</v>
      </c>
      <c r="AM51" s="9" t="s">
        <v>49</v>
      </c>
      <c r="AN51" s="67"/>
      <c r="BD51" s="13" t="s">
        <v>77</v>
      </c>
    </row>
    <row r="52" spans="2:56" ht="45">
      <c r="B52" s="9" t="s">
        <v>262</v>
      </c>
      <c r="C52" s="9" t="s">
        <v>263</v>
      </c>
      <c r="D52" s="54">
        <v>3110</v>
      </c>
      <c r="E52" s="55" t="s">
        <v>50</v>
      </c>
      <c r="F52" s="9" t="s">
        <v>235</v>
      </c>
      <c r="G52" s="54">
        <v>311022</v>
      </c>
      <c r="H52" s="54">
        <v>31102295</v>
      </c>
      <c r="I52" s="9" t="s">
        <v>266</v>
      </c>
      <c r="J52" s="9" t="s">
        <v>267</v>
      </c>
      <c r="K52" s="9" t="s">
        <v>235</v>
      </c>
      <c r="L52" s="55">
        <v>45412</v>
      </c>
      <c r="M52" s="9" t="s">
        <v>235</v>
      </c>
      <c r="N52" s="9" t="s">
        <v>236</v>
      </c>
      <c r="O52" s="9" t="s">
        <v>42</v>
      </c>
      <c r="P52" s="9" t="s">
        <v>61</v>
      </c>
      <c r="Q52" s="9" t="s">
        <v>237</v>
      </c>
      <c r="R52" s="9" t="s">
        <v>44</v>
      </c>
      <c r="S52" s="9" t="s">
        <v>71</v>
      </c>
      <c r="T52" s="9">
        <f t="shared" si="32"/>
        <v>5</v>
      </c>
      <c r="U52" s="9" t="s">
        <v>46</v>
      </c>
      <c r="V52" s="9">
        <f t="shared" si="33"/>
        <v>5</v>
      </c>
      <c r="W52" s="9" t="s">
        <v>46</v>
      </c>
      <c r="X52" s="9">
        <f t="shared" si="34"/>
        <v>5</v>
      </c>
      <c r="Y52" s="9" t="str">
        <f t="shared" si="35"/>
        <v>ALTA</v>
      </c>
      <c r="Z52" s="9" t="s">
        <v>47</v>
      </c>
      <c r="AA52" s="9" t="s">
        <v>48</v>
      </c>
      <c r="AB52" s="9" t="s">
        <v>186</v>
      </c>
      <c r="AC52" s="9" t="s">
        <v>51</v>
      </c>
      <c r="AD52" s="9" t="s">
        <v>268</v>
      </c>
      <c r="AE52" s="9" t="s">
        <v>268</v>
      </c>
      <c r="AF52" s="9" t="s">
        <v>52</v>
      </c>
      <c r="AG52" s="9" t="s">
        <v>49</v>
      </c>
      <c r="AH52" s="9" t="s">
        <v>49</v>
      </c>
      <c r="AI52" s="9" t="s">
        <v>51</v>
      </c>
      <c r="AJ52" s="9" t="s">
        <v>51</v>
      </c>
      <c r="AK52" s="9" t="s">
        <v>83</v>
      </c>
      <c r="AL52" s="9" t="s">
        <v>269</v>
      </c>
      <c r="AM52" s="9" t="s">
        <v>49</v>
      </c>
      <c r="AN52" s="67"/>
      <c r="BD52" s="13" t="s">
        <v>78</v>
      </c>
    </row>
    <row r="53" spans="2:56" ht="54" customHeight="1">
      <c r="B53" s="54" t="s">
        <v>270</v>
      </c>
      <c r="C53" s="54" t="s">
        <v>270</v>
      </c>
      <c r="D53" s="44" t="s">
        <v>271</v>
      </c>
      <c r="E53" s="23" t="s">
        <v>57</v>
      </c>
      <c r="F53" s="44" t="s">
        <v>272</v>
      </c>
      <c r="G53" s="46" t="s">
        <v>273</v>
      </c>
      <c r="H53" s="46" t="s">
        <v>274</v>
      </c>
      <c r="I53" s="44" t="s">
        <v>275</v>
      </c>
      <c r="J53" s="54" t="s">
        <v>276</v>
      </c>
      <c r="K53" s="44" t="s">
        <v>277</v>
      </c>
      <c r="L53" s="51">
        <v>46204</v>
      </c>
      <c r="M53" s="54" t="s">
        <v>278</v>
      </c>
      <c r="N53" s="49">
        <v>46204</v>
      </c>
      <c r="O53" s="44" t="s">
        <v>42</v>
      </c>
      <c r="P53" s="54" t="s">
        <v>67</v>
      </c>
      <c r="Q53" s="54" t="s">
        <v>279</v>
      </c>
      <c r="R53" s="44" t="s">
        <v>44</v>
      </c>
      <c r="S53" s="44" t="s">
        <v>45</v>
      </c>
      <c r="T53" s="44">
        <f t="shared" si="32"/>
        <v>3</v>
      </c>
      <c r="U53" s="44" t="s">
        <v>46</v>
      </c>
      <c r="V53" s="44">
        <f t="shared" si="33"/>
        <v>5</v>
      </c>
      <c r="W53" s="44" t="s">
        <v>46</v>
      </c>
      <c r="X53" s="44">
        <f t="shared" si="34"/>
        <v>5</v>
      </c>
      <c r="Y53" s="44" t="str">
        <f t="shared" si="35"/>
        <v>ALTA</v>
      </c>
      <c r="Z53" s="44" t="s">
        <v>47</v>
      </c>
      <c r="AA53" s="54" t="s">
        <v>80</v>
      </c>
      <c r="AB53" s="44"/>
      <c r="AC53" s="44" t="s">
        <v>49</v>
      </c>
      <c r="AD53" s="57" t="s">
        <v>49</v>
      </c>
      <c r="AE53" s="57" t="s">
        <v>49</v>
      </c>
      <c r="AF53" s="44" t="s">
        <v>49</v>
      </c>
      <c r="AG53" s="44" t="s">
        <v>49</v>
      </c>
      <c r="AH53" s="44" t="s">
        <v>49</v>
      </c>
      <c r="AI53" s="44" t="s">
        <v>49</v>
      </c>
      <c r="AJ53" s="44" t="s">
        <v>49</v>
      </c>
      <c r="AK53" s="44" t="s">
        <v>49</v>
      </c>
      <c r="AL53" s="44" t="s">
        <v>49</v>
      </c>
      <c r="AM53" s="44" t="s">
        <v>49</v>
      </c>
      <c r="AN53" s="67"/>
    </row>
    <row r="54" spans="2:56" ht="45">
      <c r="B54" s="54" t="s">
        <v>270</v>
      </c>
      <c r="C54" s="54" t="s">
        <v>270</v>
      </c>
      <c r="D54" s="44" t="s">
        <v>271</v>
      </c>
      <c r="E54" s="23" t="s">
        <v>56</v>
      </c>
      <c r="F54" s="44" t="s">
        <v>272</v>
      </c>
      <c r="G54" s="46" t="s">
        <v>273</v>
      </c>
      <c r="H54" s="46" t="s">
        <v>274</v>
      </c>
      <c r="I54" s="44" t="s">
        <v>280</v>
      </c>
      <c r="J54" s="54" t="s">
        <v>281</v>
      </c>
      <c r="K54" s="44" t="s">
        <v>277</v>
      </c>
      <c r="L54" s="51">
        <v>45728</v>
      </c>
      <c r="M54" s="54" t="s">
        <v>282</v>
      </c>
      <c r="N54" s="49">
        <v>46204</v>
      </c>
      <c r="O54" s="44" t="s">
        <v>42</v>
      </c>
      <c r="P54" s="54" t="s">
        <v>67</v>
      </c>
      <c r="Q54" s="54" t="s">
        <v>279</v>
      </c>
      <c r="R54" s="44" t="s">
        <v>44</v>
      </c>
      <c r="S54" s="44" t="s">
        <v>45</v>
      </c>
      <c r="T54" s="44">
        <f t="shared" si="32"/>
        <v>3</v>
      </c>
      <c r="U54" s="44" t="s">
        <v>46</v>
      </c>
      <c r="V54" s="44">
        <f t="shared" si="33"/>
        <v>5</v>
      </c>
      <c r="W54" s="44" t="s">
        <v>46</v>
      </c>
      <c r="X54" s="44">
        <f t="shared" si="34"/>
        <v>5</v>
      </c>
      <c r="Y54" s="44" t="str">
        <f t="shared" si="35"/>
        <v>ALTA</v>
      </c>
      <c r="Z54" s="44" t="s">
        <v>47</v>
      </c>
      <c r="AA54" s="54" t="s">
        <v>80</v>
      </c>
      <c r="AB54" s="44"/>
      <c r="AC54" s="53" t="s">
        <v>51</v>
      </c>
      <c r="AD54" s="58" t="s">
        <v>283</v>
      </c>
      <c r="AE54" s="58" t="s">
        <v>284</v>
      </c>
      <c r="AF54" s="59" t="s">
        <v>52</v>
      </c>
      <c r="AG54" s="49"/>
      <c r="AH54" s="44"/>
      <c r="AI54" s="44" t="s">
        <v>51</v>
      </c>
      <c r="AJ54" s="44" t="s">
        <v>47</v>
      </c>
      <c r="AK54" s="54" t="s">
        <v>84</v>
      </c>
      <c r="AL54" s="54" t="s">
        <v>285</v>
      </c>
      <c r="AM54" s="44" t="s">
        <v>47</v>
      </c>
      <c r="AN54" s="67"/>
    </row>
    <row r="55" spans="2:56" ht="224.25" customHeight="1">
      <c r="B55" s="54" t="s">
        <v>270</v>
      </c>
      <c r="C55" s="54" t="s">
        <v>270</v>
      </c>
      <c r="D55" s="44" t="s">
        <v>286</v>
      </c>
      <c r="E55" s="23" t="s">
        <v>50</v>
      </c>
      <c r="F55" s="44" t="s">
        <v>272</v>
      </c>
      <c r="G55" s="46" t="s">
        <v>287</v>
      </c>
      <c r="H55" s="46" t="s">
        <v>288</v>
      </c>
      <c r="I55" s="54" t="s">
        <v>289</v>
      </c>
      <c r="J55" s="54" t="s">
        <v>290</v>
      </c>
      <c r="K55" s="44" t="s">
        <v>277</v>
      </c>
      <c r="L55" s="56">
        <v>46084</v>
      </c>
      <c r="M55" s="44" t="s">
        <v>277</v>
      </c>
      <c r="N55" s="49">
        <v>46204</v>
      </c>
      <c r="O55" s="44" t="s">
        <v>42</v>
      </c>
      <c r="P55" s="54" t="s">
        <v>66</v>
      </c>
      <c r="Q55" s="44" t="s">
        <v>291</v>
      </c>
      <c r="R55" s="44" t="s">
        <v>44</v>
      </c>
      <c r="S55" s="44" t="s">
        <v>72</v>
      </c>
      <c r="T55" s="44"/>
      <c r="U55" s="44" t="s">
        <v>74</v>
      </c>
      <c r="V55" s="44"/>
      <c r="W55" s="44" t="s">
        <v>74</v>
      </c>
      <c r="X55" s="44">
        <f t="shared" si="34"/>
        <v>1</v>
      </c>
      <c r="Y55" s="44" t="str">
        <f t="shared" si="35"/>
        <v>FALTAN DATOS</v>
      </c>
      <c r="Z55" s="44" t="s">
        <v>47</v>
      </c>
      <c r="AA55" s="44" t="s">
        <v>79</v>
      </c>
      <c r="AB55" s="61" t="s">
        <v>292</v>
      </c>
      <c r="AC55" s="44" t="s">
        <v>47</v>
      </c>
      <c r="AD55" s="43" t="s">
        <v>49</v>
      </c>
      <c r="AE55" s="43" t="s">
        <v>49</v>
      </c>
      <c r="AF55" s="44" t="s">
        <v>82</v>
      </c>
      <c r="AG55" s="44" t="s">
        <v>49</v>
      </c>
      <c r="AH55" s="44" t="s">
        <v>49</v>
      </c>
      <c r="AI55" s="44" t="s">
        <v>49</v>
      </c>
      <c r="AJ55" s="44" t="s">
        <v>49</v>
      </c>
      <c r="AK55" s="44" t="s">
        <v>49</v>
      </c>
      <c r="AL55" s="44" t="s">
        <v>49</v>
      </c>
      <c r="AM55" s="44" t="s">
        <v>47</v>
      </c>
      <c r="AN55" s="67"/>
      <c r="BD55" s="13" t="s">
        <v>48</v>
      </c>
    </row>
    <row r="56" spans="2:56" ht="74.25" customHeight="1">
      <c r="B56" s="54" t="s">
        <v>270</v>
      </c>
      <c r="C56" s="54" t="s">
        <v>270</v>
      </c>
      <c r="D56" s="44" t="s">
        <v>286</v>
      </c>
      <c r="E56" s="23" t="s">
        <v>50</v>
      </c>
      <c r="F56" s="44" t="s">
        <v>272</v>
      </c>
      <c r="G56" s="46" t="s">
        <v>293</v>
      </c>
      <c r="H56" s="46" t="s">
        <v>294</v>
      </c>
      <c r="I56" s="54" t="s">
        <v>295</v>
      </c>
      <c r="J56" s="54" t="s">
        <v>296</v>
      </c>
      <c r="K56" s="44" t="s">
        <v>277</v>
      </c>
      <c r="L56" s="56">
        <v>46084</v>
      </c>
      <c r="M56" s="44" t="s">
        <v>277</v>
      </c>
      <c r="N56" s="49">
        <v>46204</v>
      </c>
      <c r="O56" s="44" t="s">
        <v>42</v>
      </c>
      <c r="P56" s="54" t="s">
        <v>66</v>
      </c>
      <c r="Q56" s="44" t="s">
        <v>291</v>
      </c>
      <c r="R56" s="44" t="s">
        <v>44</v>
      </c>
      <c r="S56" s="44" t="s">
        <v>72</v>
      </c>
      <c r="T56" s="44">
        <f t="shared" ref="T56:T58" si="36">IF(S56="No Clasificada",5,IF(S56="Información Pública / Pública =Bajo",1,IF(S56="Clasificada / Uso Interno = Medio",3,IF(S56="Pública Reservada / Confidencial =Alta",5,))))</f>
        <v>1</v>
      </c>
      <c r="U56" s="44" t="s">
        <v>74</v>
      </c>
      <c r="V56" s="44">
        <f t="shared" ref="V56:V58" si="37">IF(U56="No Clasificada",5,IF(U56="Bajo",1,IF(U56="Medio",3,IF(U56="Alto",5,))))</f>
        <v>1</v>
      </c>
      <c r="W56" s="44" t="s">
        <v>74</v>
      </c>
      <c r="X56" s="44">
        <f t="shared" si="34"/>
        <v>1</v>
      </c>
      <c r="Y56" s="44" t="str">
        <f t="shared" si="35"/>
        <v>BAJO</v>
      </c>
      <c r="Z56" s="44" t="s">
        <v>47</v>
      </c>
      <c r="AA56" s="44" t="s">
        <v>79</v>
      </c>
      <c r="AB56" s="61" t="s">
        <v>297</v>
      </c>
      <c r="AC56" s="44" t="s">
        <v>47</v>
      </c>
      <c r="AD56" s="44" t="s">
        <v>49</v>
      </c>
      <c r="AE56" s="44" t="s">
        <v>49</v>
      </c>
      <c r="AF56" s="44" t="s">
        <v>82</v>
      </c>
      <c r="AG56" s="44" t="s">
        <v>49</v>
      </c>
      <c r="AH56" s="44" t="s">
        <v>49</v>
      </c>
      <c r="AI56" s="44" t="s">
        <v>49</v>
      </c>
      <c r="AJ56" s="44" t="s">
        <v>49</v>
      </c>
      <c r="AK56" s="44" t="s">
        <v>49</v>
      </c>
      <c r="AL56" s="44" t="s">
        <v>49</v>
      </c>
      <c r="AM56" s="44" t="s">
        <v>47</v>
      </c>
      <c r="AN56" s="67"/>
      <c r="BD56" s="13" t="s">
        <v>79</v>
      </c>
    </row>
    <row r="57" spans="2:56" ht="120" customHeight="1">
      <c r="B57" s="54" t="s">
        <v>270</v>
      </c>
      <c r="C57" s="54" t="s">
        <v>270</v>
      </c>
      <c r="D57" s="44" t="s">
        <v>286</v>
      </c>
      <c r="E57" s="23" t="s">
        <v>50</v>
      </c>
      <c r="F57" s="44" t="s">
        <v>272</v>
      </c>
      <c r="G57" s="46" t="s">
        <v>298</v>
      </c>
      <c r="H57" s="46" t="s">
        <v>299</v>
      </c>
      <c r="I57" s="54" t="s">
        <v>300</v>
      </c>
      <c r="J57" s="54" t="s">
        <v>301</v>
      </c>
      <c r="K57" s="44" t="s">
        <v>277</v>
      </c>
      <c r="L57" s="56">
        <v>46094</v>
      </c>
      <c r="M57" s="44" t="s">
        <v>277</v>
      </c>
      <c r="N57" s="49">
        <v>46204</v>
      </c>
      <c r="O57" s="44" t="s">
        <v>42</v>
      </c>
      <c r="P57" s="54" t="s">
        <v>66</v>
      </c>
      <c r="Q57" s="44" t="s">
        <v>291</v>
      </c>
      <c r="R57" s="44" t="s">
        <v>44</v>
      </c>
      <c r="S57" s="44" t="s">
        <v>72</v>
      </c>
      <c r="T57" s="44">
        <f t="shared" si="36"/>
        <v>1</v>
      </c>
      <c r="U57" s="44" t="s">
        <v>74</v>
      </c>
      <c r="V57" s="44">
        <f t="shared" si="37"/>
        <v>1</v>
      </c>
      <c r="W57" s="44" t="s">
        <v>74</v>
      </c>
      <c r="X57" s="44">
        <f t="shared" si="34"/>
        <v>1</v>
      </c>
      <c r="Y57" s="44" t="str">
        <f t="shared" si="35"/>
        <v>BAJO</v>
      </c>
      <c r="Z57" s="44" t="s">
        <v>47</v>
      </c>
      <c r="AA57" s="44" t="s">
        <v>79</v>
      </c>
      <c r="AB57" s="61" t="s">
        <v>302</v>
      </c>
      <c r="AC57" s="44" t="s">
        <v>47</v>
      </c>
      <c r="AD57" s="44" t="s">
        <v>49</v>
      </c>
      <c r="AE57" s="44" t="s">
        <v>49</v>
      </c>
      <c r="AF57" s="44" t="s">
        <v>82</v>
      </c>
      <c r="AG57" s="44" t="s">
        <v>49</v>
      </c>
      <c r="AH57" s="44" t="s">
        <v>49</v>
      </c>
      <c r="AI57" s="44" t="s">
        <v>49</v>
      </c>
      <c r="AJ57" s="44" t="s">
        <v>49</v>
      </c>
      <c r="AK57" s="44" t="s">
        <v>49</v>
      </c>
      <c r="AL57" s="44" t="s">
        <v>49</v>
      </c>
      <c r="AM57" s="44" t="s">
        <v>47</v>
      </c>
      <c r="AN57" s="67"/>
      <c r="BD57" s="13" t="s">
        <v>80</v>
      </c>
    </row>
    <row r="58" spans="2:56" ht="45">
      <c r="B58" s="54" t="s">
        <v>270</v>
      </c>
      <c r="C58" s="54" t="s">
        <v>270</v>
      </c>
      <c r="D58" s="54" t="s">
        <v>303</v>
      </c>
      <c r="E58" s="54" t="s">
        <v>50</v>
      </c>
      <c r="F58" s="54" t="s">
        <v>272</v>
      </c>
      <c r="G58" s="54" t="s">
        <v>304</v>
      </c>
      <c r="H58" s="54" t="s">
        <v>305</v>
      </c>
      <c r="I58" s="54" t="s">
        <v>306</v>
      </c>
      <c r="J58" s="54" t="s">
        <v>307</v>
      </c>
      <c r="K58" s="54" t="s">
        <v>277</v>
      </c>
      <c r="L58" s="55" t="s">
        <v>308</v>
      </c>
      <c r="M58" s="54" t="s">
        <v>309</v>
      </c>
      <c r="N58" s="54">
        <v>46204</v>
      </c>
      <c r="O58" s="54" t="s">
        <v>59</v>
      </c>
      <c r="P58" s="54" t="s">
        <v>60</v>
      </c>
      <c r="Q58" s="54" t="s">
        <v>310</v>
      </c>
      <c r="R58" s="54" t="s">
        <v>44</v>
      </c>
      <c r="S58" s="54" t="s">
        <v>71</v>
      </c>
      <c r="T58" s="54">
        <f t="shared" si="36"/>
        <v>5</v>
      </c>
      <c r="U58" s="54" t="s">
        <v>46</v>
      </c>
      <c r="V58" s="54">
        <f t="shared" si="37"/>
        <v>5</v>
      </c>
      <c r="W58" s="54" t="s">
        <v>46</v>
      </c>
      <c r="X58" s="54">
        <f t="shared" si="34"/>
        <v>5</v>
      </c>
      <c r="Y58" s="54" t="str">
        <f t="shared" si="35"/>
        <v>ALTA</v>
      </c>
      <c r="Z58" s="54" t="s">
        <v>47</v>
      </c>
      <c r="AA58" s="54" t="s">
        <v>80</v>
      </c>
      <c r="AB58" s="44" t="s">
        <v>311</v>
      </c>
      <c r="AC58" s="44" t="s">
        <v>51</v>
      </c>
      <c r="AD58" s="54" t="s">
        <v>312</v>
      </c>
      <c r="AE58" s="54" t="s">
        <v>312</v>
      </c>
      <c r="AF58" s="44" t="s">
        <v>81</v>
      </c>
      <c r="AG58" s="54" t="s">
        <v>313</v>
      </c>
      <c r="AH58" s="54" t="s">
        <v>313</v>
      </c>
      <c r="AI58" s="44" t="s">
        <v>51</v>
      </c>
      <c r="AJ58" s="44" t="s">
        <v>47</v>
      </c>
      <c r="AK58" s="44" t="s">
        <v>49</v>
      </c>
      <c r="AL58" s="54" t="s">
        <v>314</v>
      </c>
      <c r="AM58" s="44" t="s">
        <v>47</v>
      </c>
      <c r="AN58" s="67"/>
    </row>
    <row r="59" spans="2:56" ht="47.25">
      <c r="B59" s="54" t="s">
        <v>319</v>
      </c>
      <c r="C59" s="54" t="s">
        <v>319</v>
      </c>
      <c r="D59" s="54" t="s">
        <v>320</v>
      </c>
      <c r="E59" s="54" t="s">
        <v>55</v>
      </c>
      <c r="F59" s="54" t="s">
        <v>358</v>
      </c>
      <c r="G59" s="54">
        <v>23</v>
      </c>
      <c r="H59" s="54"/>
      <c r="I59" s="54" t="s">
        <v>322</v>
      </c>
      <c r="J59" s="54" t="s">
        <v>323</v>
      </c>
      <c r="K59" s="54" t="s">
        <v>324</v>
      </c>
      <c r="L59" s="55">
        <v>45839</v>
      </c>
      <c r="M59" s="54" t="s">
        <v>362</v>
      </c>
      <c r="N59" s="54">
        <v>45839</v>
      </c>
      <c r="O59" s="54" t="s">
        <v>42</v>
      </c>
      <c r="P59" s="54" t="s">
        <v>64</v>
      </c>
      <c r="Q59" s="54" t="s">
        <v>325</v>
      </c>
      <c r="R59" s="54" t="s">
        <v>44</v>
      </c>
      <c r="S59" s="54" t="s">
        <v>72</v>
      </c>
      <c r="T59" s="54"/>
      <c r="U59" s="54"/>
      <c r="V59" s="54"/>
      <c r="W59" s="54"/>
      <c r="X59" s="54">
        <f t="shared" si="34"/>
        <v>0</v>
      </c>
      <c r="Y59" s="54" t="s">
        <v>326</v>
      </c>
      <c r="Z59" s="54" t="s">
        <v>49</v>
      </c>
      <c r="AA59" s="54" t="s">
        <v>79</v>
      </c>
      <c r="AB59" s="62" t="s">
        <v>327</v>
      </c>
      <c r="AC59" s="54" t="s">
        <v>49</v>
      </c>
      <c r="AD59" s="54" t="s">
        <v>49</v>
      </c>
      <c r="AE59" s="54" t="s">
        <v>49</v>
      </c>
      <c r="AF59" s="54" t="s">
        <v>49</v>
      </c>
      <c r="AG59" s="54" t="s">
        <v>49</v>
      </c>
      <c r="AH59" s="54" t="s">
        <v>49</v>
      </c>
      <c r="AI59" s="54" t="s">
        <v>47</v>
      </c>
      <c r="AJ59" s="54" t="s">
        <v>47</v>
      </c>
      <c r="AK59" s="54" t="s">
        <v>47</v>
      </c>
      <c r="AL59" s="44" t="s">
        <v>49</v>
      </c>
      <c r="AM59" s="54" t="s">
        <v>49</v>
      </c>
      <c r="AN59" s="67"/>
    </row>
    <row r="60" spans="2:56" ht="409.5">
      <c r="B60" s="54" t="s">
        <v>319</v>
      </c>
      <c r="C60" s="54" t="s">
        <v>319</v>
      </c>
      <c r="D60" s="54" t="s">
        <v>320</v>
      </c>
      <c r="E60" s="54" t="s">
        <v>50</v>
      </c>
      <c r="F60" s="54" t="s">
        <v>358</v>
      </c>
      <c r="G60" s="54" t="s">
        <v>49</v>
      </c>
      <c r="H60" s="54"/>
      <c r="I60" s="54" t="s">
        <v>328</v>
      </c>
      <c r="J60" s="54" t="s">
        <v>329</v>
      </c>
      <c r="K60" s="54" t="s">
        <v>324</v>
      </c>
      <c r="L60" s="55">
        <v>45658</v>
      </c>
      <c r="M60" s="54" t="s">
        <v>321</v>
      </c>
      <c r="N60" s="54">
        <v>45658</v>
      </c>
      <c r="O60" s="54" t="s">
        <v>42</v>
      </c>
      <c r="P60" s="54" t="s">
        <v>62</v>
      </c>
      <c r="Q60" s="54" t="s">
        <v>330</v>
      </c>
      <c r="R60" s="54" t="s">
        <v>44</v>
      </c>
      <c r="S60" s="54" t="s">
        <v>72</v>
      </c>
      <c r="T60" s="54">
        <f t="shared" ref="T60:T62" si="38">IF(S60="No Clasificada",5,IF(S60="Información Pública / Pública =Bajo",1,IF(S60="Clasificada / Uso Interno = Medio",3,IF(S60="Pública Reservada / Confidencial =Alta",5,))))</f>
        <v>1</v>
      </c>
      <c r="U60" s="54"/>
      <c r="V60" s="54">
        <f t="shared" ref="V60:V62" si="39">IF(U60="No Clasificada",5,IF(U60="Bajo",1,IF(U60="Medio",3,IF(U60="Alto",5,))))</f>
        <v>0</v>
      </c>
      <c r="W60" s="54"/>
      <c r="X60" s="54">
        <f t="shared" si="34"/>
        <v>0</v>
      </c>
      <c r="Y60" s="54" t="s">
        <v>326</v>
      </c>
      <c r="Z60" s="54" t="s">
        <v>49</v>
      </c>
      <c r="AA60" s="54" t="s">
        <v>80</v>
      </c>
      <c r="AB60" s="92" t="s">
        <v>477</v>
      </c>
      <c r="AC60" s="54" t="s">
        <v>331</v>
      </c>
      <c r="AD60" s="54" t="s">
        <v>332</v>
      </c>
      <c r="AE60" s="54" t="s">
        <v>333</v>
      </c>
      <c r="AF60" s="54" t="s">
        <v>51</v>
      </c>
      <c r="AG60" s="54" t="s">
        <v>51</v>
      </c>
      <c r="AH60" s="54" t="s">
        <v>334</v>
      </c>
      <c r="AI60" s="54" t="s">
        <v>51</v>
      </c>
      <c r="AJ60" s="54" t="s">
        <v>47</v>
      </c>
      <c r="AK60" s="54" t="s">
        <v>51</v>
      </c>
      <c r="AL60" s="54" t="s">
        <v>335</v>
      </c>
      <c r="AM60" s="54" t="s">
        <v>336</v>
      </c>
      <c r="AN60" s="67"/>
      <c r="BD60" s="13" t="s">
        <v>51</v>
      </c>
    </row>
    <row r="61" spans="2:56" ht="94.5">
      <c r="B61" s="54" t="s">
        <v>319</v>
      </c>
      <c r="C61" s="54" t="s">
        <v>319</v>
      </c>
      <c r="D61" s="54" t="s">
        <v>320</v>
      </c>
      <c r="E61" s="54" t="s">
        <v>50</v>
      </c>
      <c r="F61" s="54" t="s">
        <v>358</v>
      </c>
      <c r="G61" s="54">
        <v>30</v>
      </c>
      <c r="H61" s="54">
        <v>159</v>
      </c>
      <c r="I61" s="54" t="s">
        <v>337</v>
      </c>
      <c r="J61" s="54" t="s">
        <v>338</v>
      </c>
      <c r="K61" s="54" t="s">
        <v>324</v>
      </c>
      <c r="L61" s="55">
        <v>45658</v>
      </c>
      <c r="M61" s="54" t="s">
        <v>321</v>
      </c>
      <c r="N61" s="54">
        <v>45658</v>
      </c>
      <c r="O61" s="54" t="s">
        <v>42</v>
      </c>
      <c r="P61" s="54" t="s">
        <v>62</v>
      </c>
      <c r="Q61" s="54" t="s">
        <v>325</v>
      </c>
      <c r="R61" s="54" t="s">
        <v>44</v>
      </c>
      <c r="S61" s="54" t="s">
        <v>72</v>
      </c>
      <c r="T61" s="54">
        <f t="shared" si="38"/>
        <v>1</v>
      </c>
      <c r="U61" s="54"/>
      <c r="V61" s="54">
        <f t="shared" si="39"/>
        <v>0</v>
      </c>
      <c r="W61" s="54"/>
      <c r="X61" s="54">
        <f t="shared" si="34"/>
        <v>0</v>
      </c>
      <c r="Y61" s="54" t="s">
        <v>326</v>
      </c>
      <c r="Z61" s="54" t="s">
        <v>49</v>
      </c>
      <c r="AA61" s="54" t="s">
        <v>79</v>
      </c>
      <c r="AB61" s="62" t="s">
        <v>339</v>
      </c>
      <c r="AC61" s="54" t="s">
        <v>49</v>
      </c>
      <c r="AD61" s="54" t="s">
        <v>49</v>
      </c>
      <c r="AE61" s="54" t="s">
        <v>49</v>
      </c>
      <c r="AF61" s="54" t="s">
        <v>49</v>
      </c>
      <c r="AG61" s="54" t="s">
        <v>49</v>
      </c>
      <c r="AH61" s="54"/>
      <c r="AI61" s="54" t="s">
        <v>47</v>
      </c>
      <c r="AJ61" s="54" t="s">
        <v>47</v>
      </c>
      <c r="AK61" s="54" t="s">
        <v>47</v>
      </c>
      <c r="AL61" s="54"/>
      <c r="AM61" s="54"/>
      <c r="AN61" s="67"/>
      <c r="BD61" s="13" t="s">
        <v>47</v>
      </c>
    </row>
    <row r="62" spans="2:56" ht="126">
      <c r="B62" s="54" t="s">
        <v>319</v>
      </c>
      <c r="C62" s="54" t="s">
        <v>319</v>
      </c>
      <c r="D62" s="54" t="s">
        <v>320</v>
      </c>
      <c r="E62" s="54" t="s">
        <v>50</v>
      </c>
      <c r="F62" s="54" t="s">
        <v>358</v>
      </c>
      <c r="G62" s="54">
        <v>30</v>
      </c>
      <c r="H62" s="54">
        <v>160</v>
      </c>
      <c r="I62" s="54" t="s">
        <v>340</v>
      </c>
      <c r="J62" s="54" t="s">
        <v>341</v>
      </c>
      <c r="K62" s="54" t="s">
        <v>324</v>
      </c>
      <c r="L62" s="55">
        <v>45658</v>
      </c>
      <c r="M62" s="54" t="s">
        <v>321</v>
      </c>
      <c r="N62" s="54">
        <v>45658</v>
      </c>
      <c r="O62" s="54" t="s">
        <v>42</v>
      </c>
      <c r="P62" s="54" t="s">
        <v>62</v>
      </c>
      <c r="Q62" s="54" t="s">
        <v>325</v>
      </c>
      <c r="R62" s="54" t="s">
        <v>44</v>
      </c>
      <c r="S62" s="54" t="s">
        <v>72</v>
      </c>
      <c r="T62" s="54">
        <f t="shared" si="38"/>
        <v>1</v>
      </c>
      <c r="U62" s="54"/>
      <c r="V62" s="54">
        <f t="shared" si="39"/>
        <v>0</v>
      </c>
      <c r="W62" s="54"/>
      <c r="X62" s="54">
        <f t="shared" si="34"/>
        <v>0</v>
      </c>
      <c r="Y62" s="54" t="s">
        <v>326</v>
      </c>
      <c r="Z62" s="54" t="s">
        <v>49</v>
      </c>
      <c r="AA62" s="54" t="s">
        <v>79</v>
      </c>
      <c r="AB62" s="62" t="s">
        <v>342</v>
      </c>
      <c r="AC62" s="54" t="s">
        <v>49</v>
      </c>
      <c r="AD62" s="54" t="s">
        <v>49</v>
      </c>
      <c r="AE62" s="54" t="s">
        <v>49</v>
      </c>
      <c r="AF62" s="54" t="s">
        <v>49</v>
      </c>
      <c r="AG62" s="54" t="s">
        <v>49</v>
      </c>
      <c r="AH62" s="54"/>
      <c r="AI62" s="54" t="s">
        <v>47</v>
      </c>
      <c r="AJ62" s="54" t="s">
        <v>47</v>
      </c>
      <c r="AK62" s="54" t="s">
        <v>47</v>
      </c>
      <c r="AL62" s="44" t="s">
        <v>49</v>
      </c>
      <c r="AM62" s="44" t="s">
        <v>49</v>
      </c>
      <c r="AN62" s="67"/>
      <c r="BD62" s="13" t="s">
        <v>49</v>
      </c>
    </row>
    <row r="63" spans="2:56" ht="47.25">
      <c r="B63" s="54" t="s">
        <v>319</v>
      </c>
      <c r="C63" s="54" t="s">
        <v>319</v>
      </c>
      <c r="D63" s="54" t="s">
        <v>320</v>
      </c>
      <c r="E63" s="54" t="s">
        <v>50</v>
      </c>
      <c r="F63" s="54" t="s">
        <v>358</v>
      </c>
      <c r="G63" s="54">
        <v>30</v>
      </c>
      <c r="H63" s="54">
        <v>162</v>
      </c>
      <c r="I63" s="54" t="s">
        <v>343</v>
      </c>
      <c r="J63" s="54" t="s">
        <v>344</v>
      </c>
      <c r="K63" s="54" t="s">
        <v>324</v>
      </c>
      <c r="L63" s="55">
        <v>45292</v>
      </c>
      <c r="M63" s="54" t="s">
        <v>321</v>
      </c>
      <c r="N63" s="54">
        <v>45292</v>
      </c>
      <c r="O63" s="54" t="s">
        <v>42</v>
      </c>
      <c r="P63" s="54" t="s">
        <v>62</v>
      </c>
      <c r="Q63" s="54" t="s">
        <v>325</v>
      </c>
      <c r="R63" s="54" t="s">
        <v>44</v>
      </c>
      <c r="S63" s="54" t="s">
        <v>72</v>
      </c>
      <c r="T63" s="54"/>
      <c r="U63" s="54"/>
      <c r="V63" s="54"/>
      <c r="W63" s="54"/>
      <c r="X63" s="54"/>
      <c r="Y63" s="54" t="s">
        <v>326</v>
      </c>
      <c r="Z63" s="54" t="s">
        <v>49</v>
      </c>
      <c r="AA63" s="54" t="s">
        <v>79</v>
      </c>
      <c r="AB63" s="62" t="s">
        <v>345</v>
      </c>
      <c r="AC63" s="54" t="s">
        <v>49</v>
      </c>
      <c r="AD63" s="54" t="s">
        <v>49</v>
      </c>
      <c r="AE63" s="54" t="s">
        <v>49</v>
      </c>
      <c r="AF63" s="54" t="s">
        <v>49</v>
      </c>
      <c r="AG63" s="54" t="s">
        <v>49</v>
      </c>
      <c r="AH63" s="54"/>
      <c r="AI63" s="54" t="s">
        <v>47</v>
      </c>
      <c r="AJ63" s="54" t="s">
        <v>47</v>
      </c>
      <c r="AK63" s="54" t="s">
        <v>47</v>
      </c>
      <c r="AL63" s="44" t="s">
        <v>49</v>
      </c>
      <c r="AM63" s="44" t="s">
        <v>49</v>
      </c>
      <c r="AN63" s="67"/>
    </row>
    <row r="64" spans="2:56" ht="78.75">
      <c r="B64" s="54" t="s">
        <v>319</v>
      </c>
      <c r="C64" s="54" t="s">
        <v>319</v>
      </c>
      <c r="D64" s="54" t="s">
        <v>320</v>
      </c>
      <c r="E64" s="54" t="s">
        <v>50</v>
      </c>
      <c r="F64" s="54" t="s">
        <v>358</v>
      </c>
      <c r="G64" s="54" t="s">
        <v>49</v>
      </c>
      <c r="H64" s="48" t="s">
        <v>49</v>
      </c>
      <c r="I64" s="54" t="s">
        <v>346</v>
      </c>
      <c r="J64" s="54" t="s">
        <v>347</v>
      </c>
      <c r="K64" s="54" t="s">
        <v>324</v>
      </c>
      <c r="L64" s="55">
        <v>46198</v>
      </c>
      <c r="M64" s="54" t="s">
        <v>321</v>
      </c>
      <c r="N64" s="54">
        <v>46198</v>
      </c>
      <c r="O64" s="54" t="s">
        <v>42</v>
      </c>
      <c r="P64" s="54" t="s">
        <v>66</v>
      </c>
      <c r="Q64" s="54" t="s">
        <v>348</v>
      </c>
      <c r="R64" s="54" t="s">
        <v>78</v>
      </c>
      <c r="S64" s="54" t="s">
        <v>72</v>
      </c>
      <c r="T64" s="54"/>
      <c r="U64" s="54"/>
      <c r="V64" s="54"/>
      <c r="W64" s="54"/>
      <c r="X64" s="54"/>
      <c r="Y64" s="54" t="s">
        <v>326</v>
      </c>
      <c r="Z64" s="54" t="s">
        <v>49</v>
      </c>
      <c r="AA64" s="54" t="s">
        <v>79</v>
      </c>
      <c r="AB64" s="62" t="s">
        <v>349</v>
      </c>
      <c r="AC64" s="54" t="s">
        <v>49</v>
      </c>
      <c r="AD64" s="54" t="s">
        <v>49</v>
      </c>
      <c r="AE64" s="54" t="s">
        <v>49</v>
      </c>
      <c r="AF64" s="54" t="s">
        <v>49</v>
      </c>
      <c r="AG64" s="54" t="s">
        <v>49</v>
      </c>
      <c r="AH64" s="54"/>
      <c r="AI64" s="54" t="s">
        <v>47</v>
      </c>
      <c r="AJ64" s="54" t="s">
        <v>47</v>
      </c>
      <c r="AK64" s="54" t="s">
        <v>47</v>
      </c>
      <c r="AL64" s="44" t="s">
        <v>49</v>
      </c>
      <c r="AM64" s="44" t="s">
        <v>49</v>
      </c>
      <c r="AN64" s="67"/>
    </row>
    <row r="65" spans="2:56" ht="78.75">
      <c r="B65" s="54" t="s">
        <v>319</v>
      </c>
      <c r="C65" s="54" t="s">
        <v>319</v>
      </c>
      <c r="D65" s="54" t="s">
        <v>320</v>
      </c>
      <c r="E65" s="54" t="s">
        <v>50</v>
      </c>
      <c r="F65" s="54" t="s">
        <v>358</v>
      </c>
      <c r="G65" s="54" t="s">
        <v>49</v>
      </c>
      <c r="H65" s="48" t="s">
        <v>49</v>
      </c>
      <c r="I65" s="54" t="s">
        <v>350</v>
      </c>
      <c r="J65" s="54" t="s">
        <v>351</v>
      </c>
      <c r="K65" s="54" t="s">
        <v>324</v>
      </c>
      <c r="L65" s="55">
        <v>42309</v>
      </c>
      <c r="M65" s="54" t="s">
        <v>321</v>
      </c>
      <c r="N65" s="54">
        <v>45962</v>
      </c>
      <c r="O65" s="54" t="s">
        <v>42</v>
      </c>
      <c r="P65" s="54" t="s">
        <v>66</v>
      </c>
      <c r="Q65" s="54" t="s">
        <v>325</v>
      </c>
      <c r="R65" s="54" t="s">
        <v>44</v>
      </c>
      <c r="S65" s="54" t="s">
        <v>72</v>
      </c>
      <c r="T65" s="54">
        <f t="shared" ref="T65:T66" si="40">IF(S65="No Clasificada",5,IF(S65="Información Pública / Pública =Bajo",1,IF(S65="Clasificada / Uso Interno = Medio",3,IF(S65="Pública Reservada / Confidencial =Alta",5,))))</f>
        <v>1</v>
      </c>
      <c r="U65" s="54"/>
      <c r="V65" s="54">
        <f t="shared" ref="V65:V66" si="41">IF(U65="No Clasificada",5,IF(U65="Bajo",1,IF(U65="Medio",3,IF(U65="Alto",5,))))</f>
        <v>0</v>
      </c>
      <c r="W65" s="54"/>
      <c r="X65" s="54">
        <f t="shared" ref="X65:X66" si="42">IF(W65="No Clasificada",5,IF(W65="Bajo",1,IF(W65="Medio",3,IF(W65="Alto",5,))))</f>
        <v>0</v>
      </c>
      <c r="Y65" s="54" t="s">
        <v>326</v>
      </c>
      <c r="Z65" s="54" t="s">
        <v>49</v>
      </c>
      <c r="AA65" s="54" t="s">
        <v>79</v>
      </c>
      <c r="AB65" s="62" t="s">
        <v>352</v>
      </c>
      <c r="AC65" s="54" t="s">
        <v>49</v>
      </c>
      <c r="AD65" s="54" t="s">
        <v>49</v>
      </c>
      <c r="AE65" s="54" t="s">
        <v>49</v>
      </c>
      <c r="AF65" s="54" t="s">
        <v>49</v>
      </c>
      <c r="AG65" s="54" t="s">
        <v>49</v>
      </c>
      <c r="AH65" s="54"/>
      <c r="AI65" s="54" t="s">
        <v>47</v>
      </c>
      <c r="AJ65" s="54" t="s">
        <v>47</v>
      </c>
      <c r="AK65" s="54" t="s">
        <v>47</v>
      </c>
      <c r="AL65" s="44" t="s">
        <v>49</v>
      </c>
      <c r="AM65" s="44" t="s">
        <v>49</v>
      </c>
      <c r="AN65" s="67"/>
      <c r="BD65" s="13" t="s">
        <v>81</v>
      </c>
    </row>
    <row r="66" spans="2:56" ht="54.75" customHeight="1">
      <c r="B66" s="54" t="s">
        <v>319</v>
      </c>
      <c r="C66" s="54" t="s">
        <v>319</v>
      </c>
      <c r="D66" s="54" t="s">
        <v>320</v>
      </c>
      <c r="E66" s="54" t="s">
        <v>50</v>
      </c>
      <c r="F66" s="54" t="s">
        <v>358</v>
      </c>
      <c r="G66" s="54">
        <v>500</v>
      </c>
      <c r="H66" s="54">
        <v>24</v>
      </c>
      <c r="I66" s="54" t="s">
        <v>353</v>
      </c>
      <c r="J66" s="54" t="s">
        <v>354</v>
      </c>
      <c r="K66" s="54" t="s">
        <v>324</v>
      </c>
      <c r="L66" s="55">
        <v>2026</v>
      </c>
      <c r="M66" s="54" t="s">
        <v>321</v>
      </c>
      <c r="N66" s="54">
        <v>46023</v>
      </c>
      <c r="O66" s="54" t="s">
        <v>42</v>
      </c>
      <c r="P66" s="54" t="s">
        <v>67</v>
      </c>
      <c r="Q66" s="54" t="s">
        <v>325</v>
      </c>
      <c r="R66" s="54" t="s">
        <v>44</v>
      </c>
      <c r="S66" s="54" t="s">
        <v>72</v>
      </c>
      <c r="T66" s="54">
        <f t="shared" si="40"/>
        <v>1</v>
      </c>
      <c r="U66" s="54"/>
      <c r="V66" s="54">
        <f t="shared" si="41"/>
        <v>0</v>
      </c>
      <c r="W66" s="54"/>
      <c r="X66" s="54">
        <f t="shared" si="42"/>
        <v>0</v>
      </c>
      <c r="Y66" s="54"/>
      <c r="Z66" s="54"/>
      <c r="AA66" s="54" t="s">
        <v>79</v>
      </c>
      <c r="AB66" s="62" t="s">
        <v>355</v>
      </c>
      <c r="AC66" s="54" t="s">
        <v>49</v>
      </c>
      <c r="AD66" s="54" t="s">
        <v>49</v>
      </c>
      <c r="AE66" s="54" t="s">
        <v>49</v>
      </c>
      <c r="AF66" s="54" t="s">
        <v>49</v>
      </c>
      <c r="AG66" s="54" t="s">
        <v>49</v>
      </c>
      <c r="AH66" s="54"/>
      <c r="AI66" s="54" t="s">
        <v>47</v>
      </c>
      <c r="AJ66" s="54" t="s">
        <v>47</v>
      </c>
      <c r="AK66" s="54" t="s">
        <v>47</v>
      </c>
      <c r="AL66" s="44" t="s">
        <v>49</v>
      </c>
      <c r="AM66" s="44" t="s">
        <v>49</v>
      </c>
      <c r="AN66" s="67"/>
      <c r="BD66" s="13" t="s">
        <v>52</v>
      </c>
    </row>
    <row r="67" spans="2:56" ht="135">
      <c r="B67" s="9" t="s">
        <v>318</v>
      </c>
      <c r="C67" s="9" t="s">
        <v>318</v>
      </c>
      <c r="D67" s="44" t="s">
        <v>380</v>
      </c>
      <c r="E67" s="23" t="s">
        <v>50</v>
      </c>
      <c r="F67" s="9" t="s">
        <v>359</v>
      </c>
      <c r="G67" s="54">
        <v>509</v>
      </c>
      <c r="H67" s="54">
        <v>4</v>
      </c>
      <c r="I67" s="9" t="s">
        <v>356</v>
      </c>
      <c r="J67" s="9" t="s">
        <v>360</v>
      </c>
      <c r="K67" s="9" t="s">
        <v>361</v>
      </c>
      <c r="L67" s="23">
        <v>2020</v>
      </c>
      <c r="M67" s="9" t="s">
        <v>317</v>
      </c>
      <c r="N67" s="60">
        <v>43953</v>
      </c>
      <c r="O67" s="54" t="s">
        <v>42</v>
      </c>
      <c r="P67" s="9" t="s">
        <v>61</v>
      </c>
      <c r="Q67" s="8" t="s">
        <v>363</v>
      </c>
      <c r="R67" s="8" t="s">
        <v>44</v>
      </c>
      <c r="S67" s="9" t="s">
        <v>45</v>
      </c>
      <c r="T67" s="23">
        <f t="shared" ref="T67:T158" si="43">IF(S67="No Clasificada",5,IF(S67="Información Pública / Pública =Bajo",1,IF(S67="Clasificada / Uso Interno = Medio",3,IF(S67="Pública Reservada / Confidencial =Alta",5,))))</f>
        <v>3</v>
      </c>
      <c r="U67" s="23" t="s">
        <v>46</v>
      </c>
      <c r="V67" s="23">
        <f t="shared" ref="V67:V158" si="44">IF(U67="No Clasificada",5,IF(U67="Bajo",1,IF(U67="Medio",3,IF(U67="Alto",5,))))</f>
        <v>5</v>
      </c>
      <c r="W67" s="23" t="s">
        <v>46</v>
      </c>
      <c r="X67" s="8">
        <f t="shared" ref="X67:X158" si="45">IF(W67="No Clasificada",5,IF(W67="Bajo",1,IF(W67="Medio",3,IF(W67="Alto",5,))))</f>
        <v>5</v>
      </c>
      <c r="Y67" s="23" t="str">
        <f t="shared" ref="Y67:Y158" si="46">IF(OR(T67=0,V67=0,X67=0),"FALTAN DATOS",IF(AND(T67=1,V67=1,X67=1),"BAJO",(IF(OR(AND(T67=5,V67=5),AND(V67=5,X67=5),AND(T67=5,X67=5),AND(T67=5,V67=5,X67=5)),"ALTA","MEDIA"))))</f>
        <v>ALTA</v>
      </c>
      <c r="Z67" s="23" t="s">
        <v>47</v>
      </c>
      <c r="AA67" s="9" t="s">
        <v>80</v>
      </c>
      <c r="AB67" s="9" t="s">
        <v>364</v>
      </c>
      <c r="AC67" s="23" t="s">
        <v>51</v>
      </c>
      <c r="AD67" s="9" t="s">
        <v>365</v>
      </c>
      <c r="AE67" s="54" t="s">
        <v>49</v>
      </c>
      <c r="AF67" s="8" t="s">
        <v>52</v>
      </c>
      <c r="AG67" s="60">
        <v>43953</v>
      </c>
      <c r="AH67" s="9" t="s">
        <v>366</v>
      </c>
      <c r="AI67" s="8" t="s">
        <v>47</v>
      </c>
      <c r="AJ67" s="8" t="s">
        <v>47</v>
      </c>
      <c r="AK67" s="9" t="s">
        <v>84</v>
      </c>
      <c r="AL67" s="9" t="s">
        <v>367</v>
      </c>
      <c r="AM67" s="8" t="s">
        <v>49</v>
      </c>
      <c r="AN67" s="67"/>
      <c r="BD67" s="13" t="s">
        <v>82</v>
      </c>
    </row>
    <row r="68" spans="2:56" ht="66.75" customHeight="1">
      <c r="B68" s="9" t="s">
        <v>318</v>
      </c>
      <c r="C68" s="9" t="s">
        <v>318</v>
      </c>
      <c r="D68" s="44" t="s">
        <v>381</v>
      </c>
      <c r="E68" s="23" t="s">
        <v>50</v>
      </c>
      <c r="F68" s="9" t="s">
        <v>359</v>
      </c>
      <c r="G68" s="54" t="s">
        <v>49</v>
      </c>
      <c r="H68" s="54" t="s">
        <v>49</v>
      </c>
      <c r="I68" s="9" t="s">
        <v>390</v>
      </c>
      <c r="J68" s="9" t="s">
        <v>399</v>
      </c>
      <c r="K68" s="9" t="s">
        <v>361</v>
      </c>
      <c r="L68" s="23">
        <v>2026</v>
      </c>
      <c r="M68" s="9" t="s">
        <v>317</v>
      </c>
      <c r="N68" s="44"/>
      <c r="O68" s="54" t="s">
        <v>42</v>
      </c>
      <c r="P68" s="9" t="s">
        <v>68</v>
      </c>
      <c r="Q68" s="8" t="s">
        <v>409</v>
      </c>
      <c r="R68" s="8" t="s">
        <v>44</v>
      </c>
      <c r="S68" s="9" t="s">
        <v>71</v>
      </c>
      <c r="T68" s="23">
        <f t="shared" si="43"/>
        <v>5</v>
      </c>
      <c r="U68" s="23" t="s">
        <v>46</v>
      </c>
      <c r="V68" s="23">
        <f t="shared" si="44"/>
        <v>5</v>
      </c>
      <c r="W68" s="23" t="s">
        <v>46</v>
      </c>
      <c r="X68" s="8">
        <f t="shared" si="45"/>
        <v>5</v>
      </c>
      <c r="Y68" s="23" t="str">
        <f t="shared" si="46"/>
        <v>ALTA</v>
      </c>
      <c r="Z68" s="23" t="s">
        <v>47</v>
      </c>
      <c r="AA68" s="9" t="s">
        <v>80</v>
      </c>
      <c r="AB68" s="9" t="s">
        <v>408</v>
      </c>
      <c r="AC68" s="23" t="s">
        <v>51</v>
      </c>
      <c r="AD68" s="9" t="s">
        <v>419</v>
      </c>
      <c r="AE68" s="9" t="s">
        <v>421</v>
      </c>
      <c r="AF68" s="8" t="s">
        <v>52</v>
      </c>
      <c r="AG68" s="44" t="s">
        <v>49</v>
      </c>
      <c r="AH68" s="44" t="s">
        <v>49</v>
      </c>
      <c r="AI68" s="8" t="s">
        <v>51</v>
      </c>
      <c r="AJ68" s="8" t="s">
        <v>47</v>
      </c>
      <c r="AK68" s="9" t="s">
        <v>53</v>
      </c>
      <c r="AL68" s="9" t="s">
        <v>426</v>
      </c>
      <c r="AM68" s="8" t="s">
        <v>51</v>
      </c>
      <c r="AN68" s="67"/>
    </row>
    <row r="69" spans="2:56" ht="67.5" customHeight="1">
      <c r="B69" s="9" t="s">
        <v>318</v>
      </c>
      <c r="C69" s="9" t="s">
        <v>318</v>
      </c>
      <c r="D69" s="44" t="s">
        <v>382</v>
      </c>
      <c r="E69" s="23" t="s">
        <v>50</v>
      </c>
      <c r="F69" s="9" t="s">
        <v>359</v>
      </c>
      <c r="G69" s="54" t="s">
        <v>49</v>
      </c>
      <c r="H69" s="54" t="s">
        <v>49</v>
      </c>
      <c r="I69" s="9" t="s">
        <v>391</v>
      </c>
      <c r="J69" s="9" t="s">
        <v>400</v>
      </c>
      <c r="K69" s="9" t="s">
        <v>361</v>
      </c>
      <c r="L69" s="23">
        <v>2026</v>
      </c>
      <c r="M69" s="9" t="s">
        <v>317</v>
      </c>
      <c r="N69" s="44"/>
      <c r="O69" s="54" t="s">
        <v>42</v>
      </c>
      <c r="P69" s="9" t="s">
        <v>68</v>
      </c>
      <c r="Q69" s="8" t="s">
        <v>410</v>
      </c>
      <c r="R69" s="8" t="s">
        <v>44</v>
      </c>
      <c r="S69" s="9" t="s">
        <v>71</v>
      </c>
      <c r="T69" s="23">
        <f t="shared" si="43"/>
        <v>5</v>
      </c>
      <c r="U69" s="23" t="s">
        <v>46</v>
      </c>
      <c r="V69" s="23">
        <f t="shared" si="44"/>
        <v>5</v>
      </c>
      <c r="W69" s="23" t="s">
        <v>46</v>
      </c>
      <c r="X69" s="8">
        <f t="shared" si="45"/>
        <v>5</v>
      </c>
      <c r="Y69" s="23" t="str">
        <f t="shared" si="46"/>
        <v>ALTA</v>
      </c>
      <c r="Z69" s="23" t="s">
        <v>47</v>
      </c>
      <c r="AA69" s="9" t="s">
        <v>80</v>
      </c>
      <c r="AB69" s="9" t="s">
        <v>413</v>
      </c>
      <c r="AC69" s="23" t="s">
        <v>51</v>
      </c>
      <c r="AD69" s="9" t="s">
        <v>420</v>
      </c>
      <c r="AE69" s="9" t="s">
        <v>422</v>
      </c>
      <c r="AF69" s="8" t="s">
        <v>81</v>
      </c>
      <c r="AG69" s="44" t="s">
        <v>49</v>
      </c>
      <c r="AH69" s="44" t="s">
        <v>49</v>
      </c>
      <c r="AI69" s="8" t="s">
        <v>47</v>
      </c>
      <c r="AJ69" s="8" t="s">
        <v>47</v>
      </c>
      <c r="AK69" s="44" t="s">
        <v>49</v>
      </c>
      <c r="AL69" s="9" t="s">
        <v>427</v>
      </c>
      <c r="AM69" s="8" t="s">
        <v>49</v>
      </c>
      <c r="AN69" s="67"/>
      <c r="BD69" s="13" t="s">
        <v>83</v>
      </c>
    </row>
    <row r="70" spans="2:56" ht="69" customHeight="1">
      <c r="B70" s="9" t="s">
        <v>318</v>
      </c>
      <c r="C70" s="9" t="s">
        <v>318</v>
      </c>
      <c r="D70" s="44" t="s">
        <v>383</v>
      </c>
      <c r="E70" s="23" t="s">
        <v>50</v>
      </c>
      <c r="F70" s="9" t="s">
        <v>359</v>
      </c>
      <c r="G70" s="54" t="s">
        <v>49</v>
      </c>
      <c r="H70" s="54" t="s">
        <v>49</v>
      </c>
      <c r="I70" s="9" t="s">
        <v>392</v>
      </c>
      <c r="J70" s="9" t="s">
        <v>401</v>
      </c>
      <c r="K70" s="9" t="s">
        <v>361</v>
      </c>
      <c r="L70" s="23">
        <v>2026</v>
      </c>
      <c r="M70" s="9" t="s">
        <v>317</v>
      </c>
      <c r="N70" s="44"/>
      <c r="O70" s="54" t="s">
        <v>42</v>
      </c>
      <c r="P70" s="9" t="s">
        <v>68</v>
      </c>
      <c r="Q70" s="8" t="s">
        <v>410</v>
      </c>
      <c r="R70" s="8" t="s">
        <v>44</v>
      </c>
      <c r="S70" s="9" t="s">
        <v>71</v>
      </c>
      <c r="T70" s="23">
        <f t="shared" si="43"/>
        <v>5</v>
      </c>
      <c r="U70" s="23" t="s">
        <v>46</v>
      </c>
      <c r="V70" s="23">
        <f t="shared" si="44"/>
        <v>5</v>
      </c>
      <c r="W70" s="23" t="s">
        <v>46</v>
      </c>
      <c r="X70" s="8">
        <f t="shared" si="45"/>
        <v>5</v>
      </c>
      <c r="Y70" s="23" t="str">
        <f t="shared" si="46"/>
        <v>ALTA</v>
      </c>
      <c r="Z70" s="23" t="s">
        <v>47</v>
      </c>
      <c r="AA70" s="9" t="s">
        <v>80</v>
      </c>
      <c r="AB70" s="9" t="s">
        <v>414</v>
      </c>
      <c r="AC70" s="23" t="s">
        <v>51</v>
      </c>
      <c r="AD70" s="9" t="s">
        <v>420</v>
      </c>
      <c r="AE70" s="9" t="s">
        <v>422</v>
      </c>
      <c r="AF70" s="8" t="s">
        <v>81</v>
      </c>
      <c r="AG70" s="44" t="s">
        <v>49</v>
      </c>
      <c r="AH70" s="44" t="s">
        <v>49</v>
      </c>
      <c r="AI70" s="8" t="s">
        <v>47</v>
      </c>
      <c r="AJ70" s="8" t="s">
        <v>47</v>
      </c>
      <c r="AK70" s="44" t="s">
        <v>49</v>
      </c>
      <c r="AL70" s="9" t="s">
        <v>428</v>
      </c>
      <c r="AM70" s="8" t="s">
        <v>49</v>
      </c>
      <c r="AN70" s="67"/>
      <c r="BD70" s="13" t="s">
        <v>84</v>
      </c>
    </row>
    <row r="71" spans="2:56" ht="72.75" customHeight="1">
      <c r="B71" s="9" t="s">
        <v>318</v>
      </c>
      <c r="C71" s="9" t="s">
        <v>318</v>
      </c>
      <c r="D71" s="44" t="s">
        <v>384</v>
      </c>
      <c r="E71" s="23" t="s">
        <v>50</v>
      </c>
      <c r="F71" s="9" t="s">
        <v>359</v>
      </c>
      <c r="G71" s="54" t="s">
        <v>49</v>
      </c>
      <c r="H71" s="54" t="s">
        <v>49</v>
      </c>
      <c r="I71" s="9" t="s">
        <v>393</v>
      </c>
      <c r="J71" s="9" t="s">
        <v>402</v>
      </c>
      <c r="K71" s="9" t="s">
        <v>361</v>
      </c>
      <c r="L71" s="23">
        <v>2026</v>
      </c>
      <c r="M71" s="9" t="s">
        <v>317</v>
      </c>
      <c r="N71" s="44"/>
      <c r="O71" s="54" t="s">
        <v>42</v>
      </c>
      <c r="P71" s="9" t="s">
        <v>68</v>
      </c>
      <c r="Q71" s="8" t="s">
        <v>410</v>
      </c>
      <c r="R71" s="8" t="s">
        <v>44</v>
      </c>
      <c r="S71" s="9" t="s">
        <v>71</v>
      </c>
      <c r="T71" s="23">
        <f t="shared" si="43"/>
        <v>5</v>
      </c>
      <c r="U71" s="23" t="s">
        <v>46</v>
      </c>
      <c r="V71" s="23">
        <f t="shared" si="44"/>
        <v>5</v>
      </c>
      <c r="W71" s="23" t="s">
        <v>46</v>
      </c>
      <c r="X71" s="8">
        <f t="shared" si="45"/>
        <v>5</v>
      </c>
      <c r="Y71" s="23" t="str">
        <f t="shared" si="46"/>
        <v>ALTA</v>
      </c>
      <c r="Z71" s="23" t="s">
        <v>47</v>
      </c>
      <c r="AA71" s="9" t="s">
        <v>80</v>
      </c>
      <c r="AB71" s="9" t="s">
        <v>413</v>
      </c>
      <c r="AC71" s="23" t="s">
        <v>51</v>
      </c>
      <c r="AD71" s="9" t="s">
        <v>420</v>
      </c>
      <c r="AE71" s="9" t="s">
        <v>422</v>
      </c>
      <c r="AF71" s="8" t="s">
        <v>81</v>
      </c>
      <c r="AG71" s="44" t="s">
        <v>49</v>
      </c>
      <c r="AH71" s="44" t="s">
        <v>49</v>
      </c>
      <c r="AI71" s="8" t="s">
        <v>47</v>
      </c>
      <c r="AJ71" s="8" t="s">
        <v>47</v>
      </c>
      <c r="AK71" s="44" t="s">
        <v>49</v>
      </c>
      <c r="AL71" s="9" t="s">
        <v>429</v>
      </c>
      <c r="AM71" s="8" t="s">
        <v>49</v>
      </c>
      <c r="AN71" s="67"/>
      <c r="BD71" s="13" t="s">
        <v>53</v>
      </c>
    </row>
    <row r="72" spans="2:56" ht="71.25" customHeight="1">
      <c r="B72" s="9" t="s">
        <v>318</v>
      </c>
      <c r="C72" s="9" t="s">
        <v>318</v>
      </c>
      <c r="D72" s="44" t="s">
        <v>385</v>
      </c>
      <c r="E72" s="23" t="s">
        <v>50</v>
      </c>
      <c r="F72" s="9" t="s">
        <v>359</v>
      </c>
      <c r="G72" s="54" t="s">
        <v>49</v>
      </c>
      <c r="H72" s="54" t="s">
        <v>49</v>
      </c>
      <c r="I72" s="9" t="s">
        <v>394</v>
      </c>
      <c r="J72" s="9" t="s">
        <v>403</v>
      </c>
      <c r="K72" s="9" t="s">
        <v>361</v>
      </c>
      <c r="L72" s="23">
        <v>2026</v>
      </c>
      <c r="M72" s="9" t="s">
        <v>317</v>
      </c>
      <c r="N72" s="44"/>
      <c r="O72" s="54" t="s">
        <v>42</v>
      </c>
      <c r="P72" s="9" t="s">
        <v>68</v>
      </c>
      <c r="Q72" s="8" t="s">
        <v>409</v>
      </c>
      <c r="R72" s="8" t="s">
        <v>44</v>
      </c>
      <c r="S72" s="9" t="s">
        <v>71</v>
      </c>
      <c r="T72" s="23">
        <f t="shared" si="43"/>
        <v>5</v>
      </c>
      <c r="U72" s="23" t="s">
        <v>46</v>
      </c>
      <c r="V72" s="23">
        <f t="shared" si="44"/>
        <v>5</v>
      </c>
      <c r="W72" s="23" t="s">
        <v>46</v>
      </c>
      <c r="X72" s="8">
        <f t="shared" si="45"/>
        <v>5</v>
      </c>
      <c r="Y72" s="23" t="str">
        <f t="shared" si="46"/>
        <v>ALTA</v>
      </c>
      <c r="Z72" s="23" t="s">
        <v>47</v>
      </c>
      <c r="AA72" s="9" t="s">
        <v>80</v>
      </c>
      <c r="AB72" s="9" t="s">
        <v>415</v>
      </c>
      <c r="AC72" s="23" t="s">
        <v>51</v>
      </c>
      <c r="AD72" s="9" t="s">
        <v>419</v>
      </c>
      <c r="AE72" s="9" t="s">
        <v>423</v>
      </c>
      <c r="AF72" s="8" t="s">
        <v>52</v>
      </c>
      <c r="AG72" s="44" t="s">
        <v>49</v>
      </c>
      <c r="AH72" s="44" t="s">
        <v>49</v>
      </c>
      <c r="AI72" s="8" t="s">
        <v>51</v>
      </c>
      <c r="AJ72" s="8" t="s">
        <v>47</v>
      </c>
      <c r="AK72" s="9" t="s">
        <v>53</v>
      </c>
      <c r="AL72" s="9" t="s">
        <v>430</v>
      </c>
      <c r="AM72" s="8" t="s">
        <v>51</v>
      </c>
      <c r="AN72" s="67"/>
      <c r="BD72" s="13" t="s">
        <v>85</v>
      </c>
    </row>
    <row r="73" spans="2:56" ht="74.25" customHeight="1">
      <c r="B73" s="9" t="s">
        <v>318</v>
      </c>
      <c r="C73" s="9" t="s">
        <v>318</v>
      </c>
      <c r="D73" s="44" t="s">
        <v>386</v>
      </c>
      <c r="E73" s="23" t="s">
        <v>50</v>
      </c>
      <c r="F73" s="9" t="s">
        <v>359</v>
      </c>
      <c r="G73" s="54" t="s">
        <v>49</v>
      </c>
      <c r="H73" s="54" t="s">
        <v>49</v>
      </c>
      <c r="I73" s="9" t="s">
        <v>395</v>
      </c>
      <c r="J73" s="9" t="s">
        <v>404</v>
      </c>
      <c r="K73" s="9" t="s">
        <v>361</v>
      </c>
      <c r="L73" s="23">
        <v>2026</v>
      </c>
      <c r="M73" s="9" t="s">
        <v>317</v>
      </c>
      <c r="N73" s="44"/>
      <c r="O73" s="54" t="s">
        <v>42</v>
      </c>
      <c r="P73" s="9" t="s">
        <v>68</v>
      </c>
      <c r="Q73" s="8" t="s">
        <v>411</v>
      </c>
      <c r="R73" s="8" t="s">
        <v>44</v>
      </c>
      <c r="S73" s="9" t="s">
        <v>71</v>
      </c>
      <c r="T73" s="23">
        <f t="shared" si="43"/>
        <v>5</v>
      </c>
      <c r="U73" s="23" t="s">
        <v>46</v>
      </c>
      <c r="V73" s="23">
        <f t="shared" si="44"/>
        <v>5</v>
      </c>
      <c r="W73" s="23" t="s">
        <v>73</v>
      </c>
      <c r="X73" s="8">
        <f t="shared" si="45"/>
        <v>3</v>
      </c>
      <c r="Y73" s="23" t="str">
        <f t="shared" si="46"/>
        <v>ALTA</v>
      </c>
      <c r="Z73" s="23" t="s">
        <v>47</v>
      </c>
      <c r="AA73" s="9" t="s">
        <v>80</v>
      </c>
      <c r="AB73" s="9" t="s">
        <v>416</v>
      </c>
      <c r="AC73" s="23" t="s">
        <v>51</v>
      </c>
      <c r="AD73" s="9" t="s">
        <v>420</v>
      </c>
      <c r="AE73" s="9" t="s">
        <v>422</v>
      </c>
      <c r="AF73" s="8" t="s">
        <v>81</v>
      </c>
      <c r="AG73" s="44" t="s">
        <v>49</v>
      </c>
      <c r="AH73" s="44" t="s">
        <v>49</v>
      </c>
      <c r="AI73" s="8" t="s">
        <v>47</v>
      </c>
      <c r="AJ73" s="8" t="s">
        <v>47</v>
      </c>
      <c r="AK73" s="44" t="s">
        <v>49</v>
      </c>
      <c r="AL73" s="9" t="s">
        <v>431</v>
      </c>
      <c r="AM73" s="8" t="s">
        <v>49</v>
      </c>
      <c r="AN73" s="67"/>
      <c r="BD73" s="13" t="s">
        <v>49</v>
      </c>
    </row>
    <row r="74" spans="2:56" ht="54.75" customHeight="1">
      <c r="B74" s="9" t="s">
        <v>318</v>
      </c>
      <c r="C74" s="9" t="s">
        <v>318</v>
      </c>
      <c r="D74" s="44" t="s">
        <v>387</v>
      </c>
      <c r="E74" s="23" t="s">
        <v>50</v>
      </c>
      <c r="F74" s="9" t="s">
        <v>359</v>
      </c>
      <c r="G74" s="54" t="s">
        <v>49</v>
      </c>
      <c r="H74" s="54" t="s">
        <v>49</v>
      </c>
      <c r="I74" s="9" t="s">
        <v>396</v>
      </c>
      <c r="J74" s="9" t="s">
        <v>405</v>
      </c>
      <c r="K74" s="9" t="s">
        <v>361</v>
      </c>
      <c r="L74" s="23">
        <v>2026</v>
      </c>
      <c r="M74" s="9" t="s">
        <v>317</v>
      </c>
      <c r="N74" s="44"/>
      <c r="O74" s="54" t="s">
        <v>42</v>
      </c>
      <c r="P74" s="9" t="s">
        <v>69</v>
      </c>
      <c r="Q74" s="8" t="s">
        <v>412</v>
      </c>
      <c r="R74" s="8" t="s">
        <v>44</v>
      </c>
      <c r="S74" s="9" t="s">
        <v>71</v>
      </c>
      <c r="T74" s="23">
        <f t="shared" si="43"/>
        <v>5</v>
      </c>
      <c r="U74" s="23" t="s">
        <v>46</v>
      </c>
      <c r="V74" s="23">
        <f t="shared" si="44"/>
        <v>5</v>
      </c>
      <c r="W74" s="23" t="s">
        <v>46</v>
      </c>
      <c r="X74" s="8">
        <f t="shared" si="45"/>
        <v>5</v>
      </c>
      <c r="Y74" s="23" t="str">
        <f t="shared" si="46"/>
        <v>ALTA</v>
      </c>
      <c r="Z74" s="23" t="s">
        <v>47</v>
      </c>
      <c r="AA74" s="9" t="s">
        <v>80</v>
      </c>
      <c r="AB74" s="9" t="s">
        <v>417</v>
      </c>
      <c r="AC74" s="23" t="s">
        <v>51</v>
      </c>
      <c r="AD74" s="9" t="s">
        <v>420</v>
      </c>
      <c r="AE74" s="9" t="s">
        <v>424</v>
      </c>
      <c r="AF74" s="8" t="s">
        <v>52</v>
      </c>
      <c r="AG74" s="44" t="s">
        <v>49</v>
      </c>
      <c r="AH74" s="44" t="s">
        <v>49</v>
      </c>
      <c r="AI74" s="8" t="s">
        <v>51</v>
      </c>
      <c r="AJ74" s="8" t="s">
        <v>47</v>
      </c>
      <c r="AK74" s="9" t="s">
        <v>53</v>
      </c>
      <c r="AL74" s="9" t="s">
        <v>432</v>
      </c>
      <c r="AM74" s="8" t="s">
        <v>51</v>
      </c>
      <c r="AN74" s="67"/>
    </row>
    <row r="75" spans="2:56" ht="66.75" customHeight="1">
      <c r="B75" s="9" t="s">
        <v>318</v>
      </c>
      <c r="C75" s="9" t="s">
        <v>318</v>
      </c>
      <c r="D75" s="44" t="s">
        <v>388</v>
      </c>
      <c r="E75" s="23" t="s">
        <v>50</v>
      </c>
      <c r="F75" s="9" t="s">
        <v>359</v>
      </c>
      <c r="G75" s="54" t="s">
        <v>49</v>
      </c>
      <c r="H75" s="54" t="s">
        <v>49</v>
      </c>
      <c r="I75" s="9" t="s">
        <v>397</v>
      </c>
      <c r="J75" s="9" t="s">
        <v>406</v>
      </c>
      <c r="K75" s="9" t="s">
        <v>361</v>
      </c>
      <c r="L75" s="23">
        <v>2026</v>
      </c>
      <c r="M75" s="9" t="s">
        <v>317</v>
      </c>
      <c r="N75" s="44"/>
      <c r="O75" s="54" t="s">
        <v>42</v>
      </c>
      <c r="P75" s="9" t="s">
        <v>67</v>
      </c>
      <c r="Q75" s="8" t="s">
        <v>409</v>
      </c>
      <c r="R75" s="8" t="s">
        <v>44</v>
      </c>
      <c r="S75" s="9" t="s">
        <v>71</v>
      </c>
      <c r="T75" s="23">
        <f t="shared" si="43"/>
        <v>5</v>
      </c>
      <c r="U75" s="23" t="s">
        <v>46</v>
      </c>
      <c r="V75" s="23">
        <f t="shared" si="44"/>
        <v>5</v>
      </c>
      <c r="W75" s="23" t="s">
        <v>46</v>
      </c>
      <c r="X75" s="8">
        <f t="shared" si="45"/>
        <v>5</v>
      </c>
      <c r="Y75" s="23" t="str">
        <f t="shared" si="46"/>
        <v>ALTA</v>
      </c>
      <c r="Z75" s="23" t="s">
        <v>47</v>
      </c>
      <c r="AA75" s="9" t="s">
        <v>80</v>
      </c>
      <c r="AB75" s="9" t="s">
        <v>418</v>
      </c>
      <c r="AC75" s="23" t="s">
        <v>51</v>
      </c>
      <c r="AD75" s="9" t="s">
        <v>419</v>
      </c>
      <c r="AE75" s="9" t="s">
        <v>425</v>
      </c>
      <c r="AF75" s="8" t="s">
        <v>52</v>
      </c>
      <c r="AG75" s="44" t="s">
        <v>49</v>
      </c>
      <c r="AH75" s="44" t="s">
        <v>49</v>
      </c>
      <c r="AI75" s="8" t="s">
        <v>51</v>
      </c>
      <c r="AJ75" s="8" t="s">
        <v>47</v>
      </c>
      <c r="AK75" s="9" t="s">
        <v>53</v>
      </c>
      <c r="AL75" s="9" t="s">
        <v>433</v>
      </c>
      <c r="AM75" s="8" t="s">
        <v>51</v>
      </c>
      <c r="AN75" s="67"/>
    </row>
    <row r="76" spans="2:56" ht="60.75" customHeight="1">
      <c r="B76" s="9" t="s">
        <v>318</v>
      </c>
      <c r="C76" s="9" t="s">
        <v>318</v>
      </c>
      <c r="D76" s="44" t="s">
        <v>389</v>
      </c>
      <c r="E76" s="23" t="s">
        <v>50</v>
      </c>
      <c r="F76" s="9" t="s">
        <v>359</v>
      </c>
      <c r="G76" s="54" t="s">
        <v>49</v>
      </c>
      <c r="H76" s="54" t="s">
        <v>49</v>
      </c>
      <c r="I76" s="9" t="s">
        <v>398</v>
      </c>
      <c r="J76" s="9" t="s">
        <v>407</v>
      </c>
      <c r="K76" s="9" t="s">
        <v>361</v>
      </c>
      <c r="L76" s="23">
        <v>2026</v>
      </c>
      <c r="M76" s="9" t="s">
        <v>317</v>
      </c>
      <c r="N76" s="44"/>
      <c r="O76" s="54" t="s">
        <v>42</v>
      </c>
      <c r="P76" s="9" t="s">
        <v>67</v>
      </c>
      <c r="Q76" s="8" t="s">
        <v>409</v>
      </c>
      <c r="R76" s="8" t="s">
        <v>44</v>
      </c>
      <c r="S76" s="9" t="s">
        <v>45</v>
      </c>
      <c r="T76" s="23">
        <f t="shared" si="43"/>
        <v>3</v>
      </c>
      <c r="U76" s="23" t="s">
        <v>46</v>
      </c>
      <c r="V76" s="23">
        <f t="shared" si="44"/>
        <v>5</v>
      </c>
      <c r="W76" s="23" t="s">
        <v>46</v>
      </c>
      <c r="X76" s="8">
        <f t="shared" si="45"/>
        <v>5</v>
      </c>
      <c r="Y76" s="23" t="str">
        <f t="shared" si="46"/>
        <v>ALTA</v>
      </c>
      <c r="Z76" s="23" t="s">
        <v>47</v>
      </c>
      <c r="AA76" s="9" t="s">
        <v>80</v>
      </c>
      <c r="AB76" s="9" t="s">
        <v>418</v>
      </c>
      <c r="AC76" s="23" t="s">
        <v>51</v>
      </c>
      <c r="AD76" s="9" t="s">
        <v>419</v>
      </c>
      <c r="AE76" s="9" t="s">
        <v>425</v>
      </c>
      <c r="AF76" s="8" t="s">
        <v>52</v>
      </c>
      <c r="AG76" s="44" t="s">
        <v>49</v>
      </c>
      <c r="AH76" s="44" t="s">
        <v>49</v>
      </c>
      <c r="AI76" s="8" t="s">
        <v>51</v>
      </c>
      <c r="AJ76" s="8" t="s">
        <v>47</v>
      </c>
      <c r="AK76" s="9" t="s">
        <v>53</v>
      </c>
      <c r="AL76" s="9" t="s">
        <v>434</v>
      </c>
      <c r="AM76" s="8" t="s">
        <v>51</v>
      </c>
      <c r="AN76" s="67"/>
    </row>
    <row r="77" spans="2:56" ht="103.5" customHeight="1">
      <c r="B77" s="9" t="s">
        <v>318</v>
      </c>
      <c r="C77" s="9" t="s">
        <v>318</v>
      </c>
      <c r="D77" s="44" t="s">
        <v>435</v>
      </c>
      <c r="E77" s="23" t="s">
        <v>50</v>
      </c>
      <c r="F77" s="9" t="s">
        <v>359</v>
      </c>
      <c r="G77" s="44">
        <v>450</v>
      </c>
      <c r="H77" s="44">
        <v>8</v>
      </c>
      <c r="I77" s="9" t="s">
        <v>443</v>
      </c>
      <c r="J77" s="9" t="s">
        <v>451</v>
      </c>
      <c r="K77" s="9" t="s">
        <v>361</v>
      </c>
      <c r="L77" s="23">
        <v>2020</v>
      </c>
      <c r="M77" s="9" t="s">
        <v>317</v>
      </c>
      <c r="N77" s="60">
        <v>43953</v>
      </c>
      <c r="O77" s="54" t="s">
        <v>42</v>
      </c>
      <c r="P77" s="9" t="s">
        <v>61</v>
      </c>
      <c r="Q77" s="9" t="s">
        <v>458</v>
      </c>
      <c r="R77" s="8" t="s">
        <v>44</v>
      </c>
      <c r="S77" s="9" t="s">
        <v>45</v>
      </c>
      <c r="T77" s="23">
        <f t="shared" si="43"/>
        <v>3</v>
      </c>
      <c r="U77" s="23" t="s">
        <v>46</v>
      </c>
      <c r="V77" s="23">
        <f t="shared" si="44"/>
        <v>5</v>
      </c>
      <c r="W77" s="23" t="s">
        <v>46</v>
      </c>
      <c r="X77" s="8">
        <f t="shared" si="45"/>
        <v>5</v>
      </c>
      <c r="Y77" s="23" t="str">
        <f t="shared" si="46"/>
        <v>ALTA</v>
      </c>
      <c r="Z77" s="23" t="s">
        <v>47</v>
      </c>
      <c r="AA77" s="9" t="s">
        <v>79</v>
      </c>
      <c r="AB77" s="63" t="s">
        <v>459</v>
      </c>
      <c r="AC77" s="23" t="s">
        <v>47</v>
      </c>
      <c r="AD77" s="9" t="s">
        <v>462</v>
      </c>
      <c r="AE77" s="44" t="s">
        <v>49</v>
      </c>
      <c r="AF77" s="44" t="s">
        <v>49</v>
      </c>
      <c r="AG77" s="60">
        <v>43953</v>
      </c>
      <c r="AH77" s="44" t="s">
        <v>49</v>
      </c>
      <c r="AI77" s="8" t="s">
        <v>47</v>
      </c>
      <c r="AJ77" s="8" t="s">
        <v>47</v>
      </c>
      <c r="AK77" s="44" t="s">
        <v>49</v>
      </c>
      <c r="AL77" s="44" t="s">
        <v>469</v>
      </c>
      <c r="AM77" s="44" t="s">
        <v>49</v>
      </c>
      <c r="AN77" s="67"/>
    </row>
    <row r="78" spans="2:56" ht="72" customHeight="1">
      <c r="B78" s="9" t="s">
        <v>318</v>
      </c>
      <c r="C78" s="9" t="s">
        <v>318</v>
      </c>
      <c r="D78" s="44" t="s">
        <v>436</v>
      </c>
      <c r="E78" s="23" t="s">
        <v>50</v>
      </c>
      <c r="F78" s="9" t="s">
        <v>359</v>
      </c>
      <c r="G78" s="44">
        <v>500</v>
      </c>
      <c r="H78" s="44">
        <v>20</v>
      </c>
      <c r="I78" s="9" t="s">
        <v>444</v>
      </c>
      <c r="J78" s="9" t="s">
        <v>452</v>
      </c>
      <c r="K78" s="9" t="s">
        <v>361</v>
      </c>
      <c r="L78" s="23">
        <v>2020</v>
      </c>
      <c r="M78" s="9" t="s">
        <v>317</v>
      </c>
      <c r="N78" s="60">
        <v>43953</v>
      </c>
      <c r="O78" s="54" t="s">
        <v>42</v>
      </c>
      <c r="P78" s="9" t="s">
        <v>61</v>
      </c>
      <c r="Q78" s="9" t="s">
        <v>325</v>
      </c>
      <c r="R78" s="8" t="s">
        <v>44</v>
      </c>
      <c r="S78" s="9" t="s">
        <v>72</v>
      </c>
      <c r="T78" s="23">
        <f t="shared" si="43"/>
        <v>1</v>
      </c>
      <c r="U78" s="23" t="s">
        <v>46</v>
      </c>
      <c r="V78" s="23">
        <f t="shared" si="44"/>
        <v>5</v>
      </c>
      <c r="W78" s="23" t="s">
        <v>46</v>
      </c>
      <c r="X78" s="8">
        <f t="shared" si="45"/>
        <v>5</v>
      </c>
      <c r="Y78" s="23" t="str">
        <f t="shared" si="46"/>
        <v>ALTA</v>
      </c>
      <c r="Z78" s="23" t="s">
        <v>47</v>
      </c>
      <c r="AA78" s="9" t="s">
        <v>79</v>
      </c>
      <c r="AB78" s="63" t="s">
        <v>460</v>
      </c>
      <c r="AC78" s="23" t="s">
        <v>47</v>
      </c>
      <c r="AD78" s="9" t="s">
        <v>462</v>
      </c>
      <c r="AE78" s="44" t="s">
        <v>49</v>
      </c>
      <c r="AF78" s="44" t="s">
        <v>49</v>
      </c>
      <c r="AG78" s="60">
        <v>43953</v>
      </c>
      <c r="AH78" s="44" t="s">
        <v>49</v>
      </c>
      <c r="AI78" s="8" t="s">
        <v>47</v>
      </c>
      <c r="AJ78" s="8" t="s">
        <v>47</v>
      </c>
      <c r="AK78" s="44" t="s">
        <v>49</v>
      </c>
      <c r="AL78" s="44" t="s">
        <v>470</v>
      </c>
      <c r="AM78" s="44" t="s">
        <v>49</v>
      </c>
      <c r="AN78" s="67"/>
    </row>
    <row r="79" spans="2:56" ht="57.75" customHeight="1">
      <c r="B79" s="9" t="s">
        <v>318</v>
      </c>
      <c r="C79" s="9" t="s">
        <v>318</v>
      </c>
      <c r="D79" s="44" t="s">
        <v>437</v>
      </c>
      <c r="E79" s="23" t="s">
        <v>50</v>
      </c>
      <c r="F79" s="9" t="s">
        <v>359</v>
      </c>
      <c r="G79" s="44">
        <v>42</v>
      </c>
      <c r="H79" s="44">
        <v>206</v>
      </c>
      <c r="I79" s="9" t="s">
        <v>445</v>
      </c>
      <c r="J79" s="9" t="s">
        <v>453</v>
      </c>
      <c r="K79" s="9" t="s">
        <v>361</v>
      </c>
      <c r="L79" s="23">
        <v>2020</v>
      </c>
      <c r="M79" s="9" t="s">
        <v>317</v>
      </c>
      <c r="N79" s="60">
        <v>43953</v>
      </c>
      <c r="O79" s="54" t="s">
        <v>42</v>
      </c>
      <c r="P79" s="9" t="s">
        <v>61</v>
      </c>
      <c r="Q79" s="9" t="s">
        <v>325</v>
      </c>
      <c r="R79" s="8" t="s">
        <v>44</v>
      </c>
      <c r="S79" s="9" t="s">
        <v>71</v>
      </c>
      <c r="T79" s="23">
        <f t="shared" si="43"/>
        <v>5</v>
      </c>
      <c r="U79" s="23" t="s">
        <v>46</v>
      </c>
      <c r="V79" s="23">
        <f t="shared" si="44"/>
        <v>5</v>
      </c>
      <c r="W79" s="23" t="s">
        <v>46</v>
      </c>
      <c r="X79" s="8">
        <f t="shared" si="45"/>
        <v>5</v>
      </c>
      <c r="Y79" s="23" t="str">
        <f t="shared" si="46"/>
        <v>ALTA</v>
      </c>
      <c r="Z79" s="23" t="s">
        <v>47</v>
      </c>
      <c r="AA79" s="9" t="s">
        <v>80</v>
      </c>
      <c r="AB79" s="9" t="s">
        <v>364</v>
      </c>
      <c r="AC79" s="23" t="s">
        <v>51</v>
      </c>
      <c r="AD79" s="9" t="s">
        <v>462</v>
      </c>
      <c r="AE79" s="44" t="s">
        <v>463</v>
      </c>
      <c r="AF79" s="8" t="s">
        <v>52</v>
      </c>
      <c r="AG79" s="60">
        <v>43953</v>
      </c>
      <c r="AH79" s="9" t="s">
        <v>468</v>
      </c>
      <c r="AI79" s="8" t="s">
        <v>47</v>
      </c>
      <c r="AJ79" s="8" t="s">
        <v>47</v>
      </c>
      <c r="AK79" s="44" t="s">
        <v>49</v>
      </c>
      <c r="AL79" s="44" t="s">
        <v>471</v>
      </c>
      <c r="AM79" s="44" t="s">
        <v>49</v>
      </c>
      <c r="AN79" s="67"/>
    </row>
    <row r="80" spans="2:56" ht="62.25" customHeight="1">
      <c r="B80" s="9" t="s">
        <v>318</v>
      </c>
      <c r="C80" s="9" t="s">
        <v>318</v>
      </c>
      <c r="D80" s="44" t="s">
        <v>438</v>
      </c>
      <c r="E80" s="23" t="s">
        <v>50</v>
      </c>
      <c r="F80" s="9" t="s">
        <v>359</v>
      </c>
      <c r="G80" s="44">
        <v>509</v>
      </c>
      <c r="H80" s="44">
        <v>4</v>
      </c>
      <c r="I80" s="9" t="s">
        <v>446</v>
      </c>
      <c r="J80" s="9" t="s">
        <v>454</v>
      </c>
      <c r="K80" s="9" t="s">
        <v>361</v>
      </c>
      <c r="L80" s="23">
        <v>2020</v>
      </c>
      <c r="M80" s="9" t="s">
        <v>317</v>
      </c>
      <c r="N80" s="60">
        <v>43953</v>
      </c>
      <c r="O80" s="54" t="s">
        <v>42</v>
      </c>
      <c r="P80" s="9" t="s">
        <v>61</v>
      </c>
      <c r="Q80" s="9" t="s">
        <v>325</v>
      </c>
      <c r="R80" s="8" t="s">
        <v>44</v>
      </c>
      <c r="S80" s="9" t="s">
        <v>71</v>
      </c>
      <c r="T80" s="23">
        <f t="shared" si="43"/>
        <v>5</v>
      </c>
      <c r="U80" s="23" t="s">
        <v>46</v>
      </c>
      <c r="V80" s="23">
        <f t="shared" si="44"/>
        <v>5</v>
      </c>
      <c r="W80" s="23" t="s">
        <v>46</v>
      </c>
      <c r="X80" s="8">
        <f t="shared" si="45"/>
        <v>5</v>
      </c>
      <c r="Y80" s="23" t="str">
        <f t="shared" si="46"/>
        <v>ALTA</v>
      </c>
      <c r="Z80" s="23" t="s">
        <v>47</v>
      </c>
      <c r="AA80" s="9" t="s">
        <v>80</v>
      </c>
      <c r="AB80" s="9" t="s">
        <v>364</v>
      </c>
      <c r="AC80" s="23" t="s">
        <v>51</v>
      </c>
      <c r="AD80" s="9" t="s">
        <v>462</v>
      </c>
      <c r="AE80" s="44" t="s">
        <v>464</v>
      </c>
      <c r="AF80" s="8" t="s">
        <v>81</v>
      </c>
      <c r="AG80" s="60">
        <v>43953</v>
      </c>
      <c r="AH80" s="9" t="s">
        <v>468</v>
      </c>
      <c r="AI80" s="8" t="s">
        <v>47</v>
      </c>
      <c r="AJ80" s="8" t="s">
        <v>47</v>
      </c>
      <c r="AK80" s="44" t="s">
        <v>49</v>
      </c>
      <c r="AL80" s="44" t="s">
        <v>472</v>
      </c>
      <c r="AM80" s="44" t="s">
        <v>49</v>
      </c>
      <c r="AN80" s="67"/>
    </row>
    <row r="81" spans="2:40" ht="57.75" customHeight="1">
      <c r="B81" s="9" t="s">
        <v>318</v>
      </c>
      <c r="C81" s="9" t="s">
        <v>318</v>
      </c>
      <c r="D81" s="44" t="s">
        <v>439</v>
      </c>
      <c r="E81" s="23" t="s">
        <v>50</v>
      </c>
      <c r="F81" s="9" t="s">
        <v>359</v>
      </c>
      <c r="G81" s="44">
        <v>509</v>
      </c>
      <c r="H81" s="44">
        <v>4</v>
      </c>
      <c r="I81" s="9" t="s">
        <v>447</v>
      </c>
      <c r="J81" s="9" t="s">
        <v>455</v>
      </c>
      <c r="K81" s="9" t="s">
        <v>361</v>
      </c>
      <c r="L81" s="23">
        <v>2020</v>
      </c>
      <c r="M81" s="9" t="s">
        <v>317</v>
      </c>
      <c r="N81" s="60">
        <v>43953</v>
      </c>
      <c r="O81" s="54" t="s">
        <v>42</v>
      </c>
      <c r="P81" s="9" t="s">
        <v>61</v>
      </c>
      <c r="Q81" s="9" t="s">
        <v>325</v>
      </c>
      <c r="R81" s="8" t="s">
        <v>44</v>
      </c>
      <c r="S81" s="9" t="s">
        <v>71</v>
      </c>
      <c r="T81" s="23">
        <f t="shared" si="43"/>
        <v>5</v>
      </c>
      <c r="U81" s="23" t="s">
        <v>46</v>
      </c>
      <c r="V81" s="23">
        <f t="shared" si="44"/>
        <v>5</v>
      </c>
      <c r="W81" s="23" t="s">
        <v>46</v>
      </c>
      <c r="X81" s="8">
        <f t="shared" si="45"/>
        <v>5</v>
      </c>
      <c r="Y81" s="23" t="str">
        <f t="shared" si="46"/>
        <v>ALTA</v>
      </c>
      <c r="Z81" s="23" t="s">
        <v>47</v>
      </c>
      <c r="AA81" s="9" t="s">
        <v>80</v>
      </c>
      <c r="AB81" s="9" t="s">
        <v>364</v>
      </c>
      <c r="AC81" s="23" t="s">
        <v>51</v>
      </c>
      <c r="AD81" s="9" t="s">
        <v>462</v>
      </c>
      <c r="AE81" s="44" t="s">
        <v>465</v>
      </c>
      <c r="AF81" s="8" t="s">
        <v>52</v>
      </c>
      <c r="AG81" s="60">
        <v>43953</v>
      </c>
      <c r="AH81" s="9" t="s">
        <v>468</v>
      </c>
      <c r="AI81" s="8" t="s">
        <v>47</v>
      </c>
      <c r="AJ81" s="8" t="s">
        <v>47</v>
      </c>
      <c r="AK81" s="44" t="s">
        <v>49</v>
      </c>
      <c r="AL81" s="9" t="s">
        <v>473</v>
      </c>
      <c r="AM81" s="44" t="s">
        <v>49</v>
      </c>
      <c r="AN81" s="67"/>
    </row>
    <row r="82" spans="2:40" ht="55.5" customHeight="1">
      <c r="B82" s="9" t="s">
        <v>318</v>
      </c>
      <c r="C82" s="9" t="s">
        <v>318</v>
      </c>
      <c r="D82" s="44" t="s">
        <v>440</v>
      </c>
      <c r="E82" s="23" t="s">
        <v>50</v>
      </c>
      <c r="F82" s="9" t="s">
        <v>359</v>
      </c>
      <c r="G82" s="44">
        <v>509</v>
      </c>
      <c r="H82" s="44">
        <v>4</v>
      </c>
      <c r="I82" s="9" t="s">
        <v>448</v>
      </c>
      <c r="J82" s="9" t="s">
        <v>456</v>
      </c>
      <c r="K82" s="9" t="s">
        <v>361</v>
      </c>
      <c r="L82" s="23">
        <v>2020</v>
      </c>
      <c r="M82" s="9" t="s">
        <v>317</v>
      </c>
      <c r="N82" s="60">
        <v>43953</v>
      </c>
      <c r="O82" s="54" t="s">
        <v>42</v>
      </c>
      <c r="P82" s="9" t="s">
        <v>61</v>
      </c>
      <c r="Q82" s="9" t="s">
        <v>325</v>
      </c>
      <c r="R82" s="8" t="s">
        <v>44</v>
      </c>
      <c r="S82" s="9" t="s">
        <v>45</v>
      </c>
      <c r="T82" s="23">
        <f t="shared" si="43"/>
        <v>3</v>
      </c>
      <c r="U82" s="23" t="s">
        <v>46</v>
      </c>
      <c r="V82" s="23">
        <f t="shared" si="44"/>
        <v>5</v>
      </c>
      <c r="W82" s="23" t="s">
        <v>46</v>
      </c>
      <c r="X82" s="8">
        <f t="shared" si="45"/>
        <v>5</v>
      </c>
      <c r="Y82" s="23" t="str">
        <f t="shared" si="46"/>
        <v>ALTA</v>
      </c>
      <c r="Z82" s="23" t="s">
        <v>47</v>
      </c>
      <c r="AA82" s="9" t="s">
        <v>80</v>
      </c>
      <c r="AB82" s="9" t="s">
        <v>364</v>
      </c>
      <c r="AC82" s="23" t="s">
        <v>51</v>
      </c>
      <c r="AD82" s="9" t="s">
        <v>462</v>
      </c>
      <c r="AE82" s="44" t="s">
        <v>466</v>
      </c>
      <c r="AF82" s="8" t="s">
        <v>52</v>
      </c>
      <c r="AG82" s="60">
        <v>43953</v>
      </c>
      <c r="AH82" s="9" t="s">
        <v>468</v>
      </c>
      <c r="AI82" s="8" t="s">
        <v>47</v>
      </c>
      <c r="AJ82" s="8" t="s">
        <v>47</v>
      </c>
      <c r="AK82" s="44" t="s">
        <v>49</v>
      </c>
      <c r="AL82" s="8" t="s">
        <v>474</v>
      </c>
      <c r="AM82" s="44" t="s">
        <v>49</v>
      </c>
      <c r="AN82" s="67"/>
    </row>
    <row r="83" spans="2:40" ht="93.75" customHeight="1">
      <c r="B83" s="9" t="s">
        <v>318</v>
      </c>
      <c r="C83" s="9" t="s">
        <v>318</v>
      </c>
      <c r="D83" s="44" t="s">
        <v>441</v>
      </c>
      <c r="E83" s="23" t="s">
        <v>50</v>
      </c>
      <c r="F83" s="9" t="s">
        <v>359</v>
      </c>
      <c r="G83" s="44">
        <v>509</v>
      </c>
      <c r="H83" s="44">
        <v>4</v>
      </c>
      <c r="I83" s="9" t="s">
        <v>449</v>
      </c>
      <c r="J83" s="9" t="s">
        <v>456</v>
      </c>
      <c r="K83" s="9" t="s">
        <v>361</v>
      </c>
      <c r="L83" s="23">
        <v>2020</v>
      </c>
      <c r="M83" s="9" t="s">
        <v>317</v>
      </c>
      <c r="N83" s="60">
        <v>43953</v>
      </c>
      <c r="O83" s="54" t="s">
        <v>42</v>
      </c>
      <c r="P83" s="9" t="s">
        <v>61</v>
      </c>
      <c r="Q83" s="9" t="s">
        <v>325</v>
      </c>
      <c r="R83" s="8" t="s">
        <v>44</v>
      </c>
      <c r="S83" s="9" t="s">
        <v>45</v>
      </c>
      <c r="T83" s="23">
        <f t="shared" si="43"/>
        <v>3</v>
      </c>
      <c r="U83" s="23" t="s">
        <v>46</v>
      </c>
      <c r="V83" s="23">
        <f t="shared" si="44"/>
        <v>5</v>
      </c>
      <c r="W83" s="23" t="s">
        <v>46</v>
      </c>
      <c r="X83" s="8">
        <f t="shared" si="45"/>
        <v>5</v>
      </c>
      <c r="Y83" s="23" t="str">
        <f t="shared" si="46"/>
        <v>ALTA</v>
      </c>
      <c r="Z83" s="23" t="s">
        <v>47</v>
      </c>
      <c r="AA83" s="9" t="s">
        <v>79</v>
      </c>
      <c r="AB83" s="63" t="s">
        <v>461</v>
      </c>
      <c r="AC83" s="23" t="s">
        <v>51</v>
      </c>
      <c r="AD83" s="9" t="s">
        <v>462</v>
      </c>
      <c r="AE83" s="44" t="s">
        <v>49</v>
      </c>
      <c r="AF83" s="44" t="s">
        <v>49</v>
      </c>
      <c r="AG83" s="60">
        <v>43953</v>
      </c>
      <c r="AH83" s="8" t="s">
        <v>49</v>
      </c>
      <c r="AI83" s="8" t="s">
        <v>47</v>
      </c>
      <c r="AJ83" s="8" t="s">
        <v>47</v>
      </c>
      <c r="AK83" s="44" t="s">
        <v>49</v>
      </c>
      <c r="AL83" s="8" t="s">
        <v>475</v>
      </c>
      <c r="AM83" s="44" t="s">
        <v>49</v>
      </c>
      <c r="AN83" s="67"/>
    </row>
    <row r="84" spans="2:40" ht="55.5" customHeight="1">
      <c r="B84" s="9" t="s">
        <v>318</v>
      </c>
      <c r="C84" s="9" t="s">
        <v>318</v>
      </c>
      <c r="D84" s="44" t="s">
        <v>442</v>
      </c>
      <c r="E84" s="23" t="s">
        <v>50</v>
      </c>
      <c r="F84" s="9" t="s">
        <v>359</v>
      </c>
      <c r="G84" s="44">
        <v>509</v>
      </c>
      <c r="H84" s="44">
        <v>4</v>
      </c>
      <c r="I84" s="9" t="s">
        <v>450</v>
      </c>
      <c r="J84" s="9" t="s">
        <v>457</v>
      </c>
      <c r="K84" s="9" t="s">
        <v>361</v>
      </c>
      <c r="L84" s="23">
        <v>2020</v>
      </c>
      <c r="M84" s="9" t="s">
        <v>317</v>
      </c>
      <c r="N84" s="60">
        <v>43953</v>
      </c>
      <c r="O84" s="54" t="s">
        <v>42</v>
      </c>
      <c r="P84" s="9" t="s">
        <v>61</v>
      </c>
      <c r="Q84" s="9" t="s">
        <v>325</v>
      </c>
      <c r="R84" s="8" t="s">
        <v>44</v>
      </c>
      <c r="S84" s="9" t="s">
        <v>45</v>
      </c>
      <c r="T84" s="23">
        <f t="shared" si="43"/>
        <v>3</v>
      </c>
      <c r="U84" s="23" t="s">
        <v>46</v>
      </c>
      <c r="V84" s="23">
        <f t="shared" si="44"/>
        <v>5</v>
      </c>
      <c r="W84" s="23" t="s">
        <v>46</v>
      </c>
      <c r="X84" s="8">
        <f t="shared" si="45"/>
        <v>5</v>
      </c>
      <c r="Y84" s="23" t="str">
        <f t="shared" si="46"/>
        <v>ALTA</v>
      </c>
      <c r="Z84" s="23" t="s">
        <v>47</v>
      </c>
      <c r="AA84" s="9" t="s">
        <v>80</v>
      </c>
      <c r="AB84" s="9" t="s">
        <v>364</v>
      </c>
      <c r="AC84" s="23" t="s">
        <v>51</v>
      </c>
      <c r="AD84" s="9" t="s">
        <v>462</v>
      </c>
      <c r="AE84" s="9" t="s">
        <v>467</v>
      </c>
      <c r="AF84" s="8" t="s">
        <v>52</v>
      </c>
      <c r="AG84" s="60">
        <v>43953</v>
      </c>
      <c r="AH84" s="9" t="s">
        <v>468</v>
      </c>
      <c r="AI84" s="8" t="s">
        <v>51</v>
      </c>
      <c r="AJ84" s="8" t="s">
        <v>47</v>
      </c>
      <c r="AK84" s="9" t="s">
        <v>53</v>
      </c>
      <c r="AL84" s="8" t="s">
        <v>476</v>
      </c>
      <c r="AM84" s="8" t="s">
        <v>51</v>
      </c>
      <c r="AN84" s="67"/>
    </row>
    <row r="85" spans="2:40" ht="15.75">
      <c r="B85" s="9"/>
      <c r="C85" s="9"/>
      <c r="D85" s="44"/>
      <c r="E85" s="23"/>
      <c r="F85" s="9"/>
      <c r="G85" s="44"/>
      <c r="H85" s="44"/>
      <c r="I85" s="9"/>
      <c r="J85" s="9"/>
      <c r="K85" s="9"/>
      <c r="L85" s="23"/>
      <c r="M85" s="9"/>
      <c r="N85" s="44"/>
      <c r="O85" s="8"/>
      <c r="P85" s="9"/>
      <c r="Q85" s="8"/>
      <c r="R85" s="8"/>
      <c r="S85" s="9"/>
      <c r="T85" s="23">
        <f t="shared" si="43"/>
        <v>0</v>
      </c>
      <c r="U85" s="23"/>
      <c r="V85" s="23">
        <f t="shared" si="44"/>
        <v>0</v>
      </c>
      <c r="W85" s="23"/>
      <c r="X85" s="8">
        <f t="shared" si="45"/>
        <v>0</v>
      </c>
      <c r="Y85" s="23" t="str">
        <f t="shared" si="46"/>
        <v>FALTAN DATOS</v>
      </c>
      <c r="Z85" s="23"/>
      <c r="AA85" s="9"/>
      <c r="AB85" s="9"/>
      <c r="AC85" s="23"/>
      <c r="AD85" s="9"/>
      <c r="AE85" s="9"/>
      <c r="AF85" s="8"/>
      <c r="AG85" s="44"/>
      <c r="AH85" s="8"/>
      <c r="AI85" s="8"/>
      <c r="AJ85" s="8"/>
      <c r="AK85" s="9"/>
      <c r="AM85" s="8"/>
      <c r="AN85" s="67"/>
    </row>
    <row r="86" spans="2:40" ht="15.75">
      <c r="B86" s="9"/>
      <c r="C86" s="9"/>
      <c r="D86" s="44"/>
      <c r="E86" s="23"/>
      <c r="F86" s="9"/>
      <c r="G86" s="44"/>
      <c r="H86" s="44"/>
      <c r="I86" s="9"/>
      <c r="J86" s="9"/>
      <c r="K86" s="9"/>
      <c r="L86" s="23"/>
      <c r="M86" s="9"/>
      <c r="N86" s="44"/>
      <c r="O86" s="8"/>
      <c r="P86" s="9"/>
      <c r="Q86" s="8"/>
      <c r="R86" s="8"/>
      <c r="S86" s="9"/>
      <c r="T86" s="23">
        <f t="shared" si="43"/>
        <v>0</v>
      </c>
      <c r="U86" s="23"/>
      <c r="V86" s="23">
        <f t="shared" si="44"/>
        <v>0</v>
      </c>
      <c r="W86" s="23"/>
      <c r="X86" s="8">
        <f t="shared" si="45"/>
        <v>0</v>
      </c>
      <c r="Y86" s="23" t="str">
        <f t="shared" si="46"/>
        <v>FALTAN DATOS</v>
      </c>
      <c r="Z86" s="23"/>
      <c r="AA86" s="9"/>
      <c r="AB86" s="9"/>
      <c r="AC86" s="23"/>
      <c r="AD86" s="9"/>
      <c r="AE86" s="9"/>
      <c r="AF86" s="8"/>
      <c r="AG86" s="44"/>
      <c r="AH86" s="8"/>
      <c r="AI86" s="8"/>
      <c r="AJ86" s="8"/>
      <c r="AK86" s="9"/>
      <c r="AL86" s="9"/>
      <c r="AM86" s="8"/>
      <c r="AN86" s="67"/>
    </row>
    <row r="87" spans="2:40" ht="15.75">
      <c r="B87" s="9"/>
      <c r="C87" s="9"/>
      <c r="D87" s="44"/>
      <c r="E87" s="23"/>
      <c r="F87" s="9"/>
      <c r="G87" s="44"/>
      <c r="H87" s="44"/>
      <c r="I87" s="9"/>
      <c r="J87" s="9"/>
      <c r="K87" s="9"/>
      <c r="L87" s="23"/>
      <c r="M87" s="9"/>
      <c r="N87" s="44"/>
      <c r="O87" s="8"/>
      <c r="P87" s="9"/>
      <c r="Q87" s="8"/>
      <c r="R87" s="8"/>
      <c r="S87" s="9"/>
      <c r="T87" s="23">
        <f t="shared" si="43"/>
        <v>0</v>
      </c>
      <c r="U87" s="23"/>
      <c r="V87" s="23">
        <f t="shared" si="44"/>
        <v>0</v>
      </c>
      <c r="W87" s="23"/>
      <c r="X87" s="8">
        <f t="shared" si="45"/>
        <v>0</v>
      </c>
      <c r="Y87" s="23" t="str">
        <f t="shared" si="46"/>
        <v>FALTAN DATOS</v>
      </c>
      <c r="Z87" s="23"/>
      <c r="AA87" s="9"/>
      <c r="AB87" s="9"/>
      <c r="AC87" s="23"/>
      <c r="AD87" s="9"/>
      <c r="AE87" s="9"/>
      <c r="AF87" s="8"/>
      <c r="AG87" s="44"/>
      <c r="AH87" s="8"/>
      <c r="AI87" s="8"/>
      <c r="AJ87" s="8"/>
      <c r="AK87" s="9"/>
      <c r="AL87" s="9"/>
      <c r="AM87" s="8"/>
      <c r="AN87" s="67"/>
    </row>
    <row r="88" spans="2:40" ht="15.75">
      <c r="B88" s="9"/>
      <c r="C88" s="9"/>
      <c r="D88" s="44"/>
      <c r="E88" s="23"/>
      <c r="F88" s="9"/>
      <c r="G88" s="44"/>
      <c r="H88" s="44"/>
      <c r="I88" s="9"/>
      <c r="J88" s="9"/>
      <c r="K88" s="9"/>
      <c r="L88" s="23"/>
      <c r="M88" s="9"/>
      <c r="N88" s="44"/>
      <c r="O88" s="8"/>
      <c r="P88" s="9"/>
      <c r="Q88" s="8"/>
      <c r="R88" s="8"/>
      <c r="S88" s="9"/>
      <c r="T88" s="23">
        <f t="shared" si="43"/>
        <v>0</v>
      </c>
      <c r="U88" s="23"/>
      <c r="V88" s="23">
        <f t="shared" si="44"/>
        <v>0</v>
      </c>
      <c r="W88" s="23"/>
      <c r="X88" s="8">
        <f t="shared" si="45"/>
        <v>0</v>
      </c>
      <c r="Y88" s="23" t="str">
        <f t="shared" si="46"/>
        <v>FALTAN DATOS</v>
      </c>
      <c r="Z88" s="23"/>
      <c r="AA88" s="9"/>
      <c r="AB88" s="9"/>
      <c r="AC88" s="23"/>
      <c r="AD88" s="9"/>
      <c r="AE88" s="9"/>
      <c r="AF88" s="8"/>
      <c r="AG88" s="44"/>
      <c r="AH88" s="8"/>
      <c r="AI88" s="8"/>
      <c r="AJ88" s="8"/>
      <c r="AK88" s="9"/>
      <c r="AL88" s="9"/>
      <c r="AM88" s="8"/>
      <c r="AN88" s="67"/>
    </row>
    <row r="89" spans="2:40" ht="15.75">
      <c r="B89" s="9"/>
      <c r="C89" s="9"/>
      <c r="D89" s="44"/>
      <c r="E89" s="23"/>
      <c r="F89" s="9"/>
      <c r="G89" s="44"/>
      <c r="H89" s="44"/>
      <c r="I89" s="9"/>
      <c r="J89" s="9"/>
      <c r="K89" s="9"/>
      <c r="L89" s="23"/>
      <c r="M89" s="9"/>
      <c r="N89" s="44"/>
      <c r="O89" s="8"/>
      <c r="P89" s="9"/>
      <c r="Q89" s="8"/>
      <c r="R89" s="8"/>
      <c r="S89" s="9"/>
      <c r="T89" s="23">
        <f t="shared" si="43"/>
        <v>0</v>
      </c>
      <c r="U89" s="23"/>
      <c r="V89" s="23">
        <f t="shared" si="44"/>
        <v>0</v>
      </c>
      <c r="W89" s="23"/>
      <c r="X89" s="8">
        <f t="shared" si="45"/>
        <v>0</v>
      </c>
      <c r="Y89" s="23" t="str">
        <f t="shared" si="46"/>
        <v>FALTAN DATOS</v>
      </c>
      <c r="Z89" s="23"/>
      <c r="AA89" s="9"/>
      <c r="AB89" s="9"/>
      <c r="AC89" s="23"/>
      <c r="AD89" s="9"/>
      <c r="AE89" s="9"/>
      <c r="AF89" s="8"/>
      <c r="AG89" s="44"/>
      <c r="AH89" s="8"/>
      <c r="AI89" s="8"/>
      <c r="AJ89" s="8"/>
      <c r="AK89" s="9"/>
      <c r="AL89" s="9"/>
      <c r="AM89" s="8"/>
      <c r="AN89" s="67"/>
    </row>
    <row r="90" spans="2:40" ht="15.75">
      <c r="B90" s="9"/>
      <c r="C90" s="9"/>
      <c r="D90" s="44"/>
      <c r="E90" s="23"/>
      <c r="F90" s="9"/>
      <c r="G90" s="44"/>
      <c r="H90" s="44"/>
      <c r="I90" s="9"/>
      <c r="J90" s="9"/>
      <c r="K90" s="9"/>
      <c r="L90" s="23"/>
      <c r="M90" s="9"/>
      <c r="N90" s="44"/>
      <c r="O90" s="8"/>
      <c r="P90" s="9"/>
      <c r="Q90" s="8"/>
      <c r="R90" s="8"/>
      <c r="S90" s="9"/>
      <c r="T90" s="23">
        <f t="shared" si="43"/>
        <v>0</v>
      </c>
      <c r="U90" s="23"/>
      <c r="V90" s="23">
        <f t="shared" si="44"/>
        <v>0</v>
      </c>
      <c r="W90" s="23"/>
      <c r="X90" s="8">
        <f t="shared" si="45"/>
        <v>0</v>
      </c>
      <c r="Y90" s="23" t="str">
        <f t="shared" si="46"/>
        <v>FALTAN DATOS</v>
      </c>
      <c r="Z90" s="23"/>
      <c r="AA90" s="9"/>
      <c r="AB90" s="9"/>
      <c r="AC90" s="23"/>
      <c r="AD90" s="9"/>
      <c r="AE90" s="9"/>
      <c r="AF90" s="8"/>
      <c r="AG90" s="44"/>
      <c r="AH90" s="8"/>
      <c r="AI90" s="8"/>
      <c r="AJ90" s="8"/>
      <c r="AK90" s="9"/>
      <c r="AL90" s="9"/>
      <c r="AM90" s="8"/>
      <c r="AN90" s="67"/>
    </row>
    <row r="91" spans="2:40" ht="15.75">
      <c r="B91" s="9"/>
      <c r="C91" s="9"/>
      <c r="D91" s="44"/>
      <c r="E91" s="23"/>
      <c r="F91" s="9"/>
      <c r="G91" s="44"/>
      <c r="H91" s="44"/>
      <c r="I91" s="9"/>
      <c r="J91" s="9"/>
      <c r="K91" s="9"/>
      <c r="L91" s="23"/>
      <c r="M91" s="9"/>
      <c r="N91" s="44"/>
      <c r="O91" s="8"/>
      <c r="P91" s="9"/>
      <c r="Q91" s="8"/>
      <c r="R91" s="8"/>
      <c r="S91" s="9"/>
      <c r="T91" s="23">
        <f t="shared" si="43"/>
        <v>0</v>
      </c>
      <c r="U91" s="23"/>
      <c r="V91" s="23">
        <f t="shared" si="44"/>
        <v>0</v>
      </c>
      <c r="W91" s="23"/>
      <c r="X91" s="8">
        <f t="shared" si="45"/>
        <v>0</v>
      </c>
      <c r="Y91" s="23" t="str">
        <f t="shared" si="46"/>
        <v>FALTAN DATOS</v>
      </c>
      <c r="Z91" s="23"/>
      <c r="AA91" s="9"/>
      <c r="AB91" s="9"/>
      <c r="AC91" s="23"/>
      <c r="AD91" s="9"/>
      <c r="AE91" s="9"/>
      <c r="AF91" s="8"/>
      <c r="AG91" s="44"/>
      <c r="AH91" s="8"/>
      <c r="AI91" s="8"/>
      <c r="AJ91" s="8"/>
      <c r="AK91" s="9"/>
      <c r="AL91" s="9"/>
      <c r="AM91" s="8"/>
      <c r="AN91" s="67"/>
    </row>
    <row r="92" spans="2:40" ht="15.75">
      <c r="B92" s="9"/>
      <c r="C92" s="9"/>
      <c r="D92" s="44"/>
      <c r="E92" s="23"/>
      <c r="F92" s="9"/>
      <c r="G92" s="44"/>
      <c r="H92" s="44"/>
      <c r="I92" s="9"/>
      <c r="J92" s="9"/>
      <c r="K92" s="9"/>
      <c r="L92" s="23"/>
      <c r="M92" s="9"/>
      <c r="N92" s="44"/>
      <c r="O92" s="8"/>
      <c r="P92" s="9"/>
      <c r="Q92" s="8"/>
      <c r="R92" s="8"/>
      <c r="S92" s="9"/>
      <c r="T92" s="23">
        <f t="shared" si="43"/>
        <v>0</v>
      </c>
      <c r="U92" s="23"/>
      <c r="V92" s="23">
        <f t="shared" si="44"/>
        <v>0</v>
      </c>
      <c r="W92" s="23"/>
      <c r="X92" s="8">
        <f t="shared" si="45"/>
        <v>0</v>
      </c>
      <c r="Y92" s="23" t="str">
        <f t="shared" si="46"/>
        <v>FALTAN DATOS</v>
      </c>
      <c r="Z92" s="23"/>
      <c r="AA92" s="9"/>
      <c r="AB92" s="9"/>
      <c r="AC92" s="23"/>
      <c r="AD92" s="9"/>
      <c r="AE92" s="9"/>
      <c r="AF92" s="8"/>
      <c r="AG92" s="44"/>
      <c r="AH92" s="8"/>
      <c r="AI92" s="8"/>
      <c r="AJ92" s="8"/>
      <c r="AK92" s="9"/>
      <c r="AL92" s="9"/>
      <c r="AM92" s="8"/>
      <c r="AN92" s="67"/>
    </row>
    <row r="93" spans="2:40" ht="15.75">
      <c r="B93" s="9"/>
      <c r="C93" s="9"/>
      <c r="D93" s="44"/>
      <c r="E93" s="23"/>
      <c r="F93" s="9"/>
      <c r="G93" s="44"/>
      <c r="H93" s="44"/>
      <c r="I93" s="9"/>
      <c r="J93" s="9"/>
      <c r="K93" s="9"/>
      <c r="L93" s="23"/>
      <c r="M93" s="9"/>
      <c r="N93" s="44"/>
      <c r="O93" s="8"/>
      <c r="P93" s="9"/>
      <c r="Q93" s="8"/>
      <c r="R93" s="8"/>
      <c r="S93" s="9"/>
      <c r="T93" s="23">
        <f t="shared" si="43"/>
        <v>0</v>
      </c>
      <c r="U93" s="23"/>
      <c r="V93" s="23">
        <f t="shared" si="44"/>
        <v>0</v>
      </c>
      <c r="W93" s="23"/>
      <c r="X93" s="8">
        <f t="shared" si="45"/>
        <v>0</v>
      </c>
      <c r="Y93" s="23" t="str">
        <f t="shared" si="46"/>
        <v>FALTAN DATOS</v>
      </c>
      <c r="Z93" s="23"/>
      <c r="AA93" s="9"/>
      <c r="AB93" s="9"/>
      <c r="AC93" s="23"/>
      <c r="AD93" s="9"/>
      <c r="AE93" s="9"/>
      <c r="AF93" s="8"/>
      <c r="AG93" s="44"/>
      <c r="AH93" s="8"/>
      <c r="AI93" s="8"/>
      <c r="AJ93" s="8"/>
      <c r="AK93" s="9"/>
      <c r="AL93" s="9"/>
      <c r="AM93" s="8"/>
      <c r="AN93" s="67"/>
    </row>
    <row r="94" spans="2:40" ht="15.75">
      <c r="B94" s="9"/>
      <c r="C94" s="9"/>
      <c r="D94" s="44"/>
      <c r="E94" s="23"/>
      <c r="F94" s="9"/>
      <c r="G94" s="44"/>
      <c r="H94" s="44"/>
      <c r="I94" s="9"/>
      <c r="J94" s="9"/>
      <c r="K94" s="9"/>
      <c r="L94" s="23"/>
      <c r="M94" s="9"/>
      <c r="N94" s="44"/>
      <c r="O94" s="8"/>
      <c r="P94" s="9"/>
      <c r="Q94" s="8"/>
      <c r="R94" s="8"/>
      <c r="S94" s="9"/>
      <c r="T94" s="23">
        <f t="shared" si="43"/>
        <v>0</v>
      </c>
      <c r="U94" s="23"/>
      <c r="V94" s="23">
        <f t="shared" si="44"/>
        <v>0</v>
      </c>
      <c r="W94" s="23"/>
      <c r="X94" s="8">
        <f t="shared" si="45"/>
        <v>0</v>
      </c>
      <c r="Y94" s="23" t="str">
        <f t="shared" si="46"/>
        <v>FALTAN DATOS</v>
      </c>
      <c r="Z94" s="23"/>
      <c r="AA94" s="9"/>
      <c r="AB94" s="9"/>
      <c r="AC94" s="23"/>
      <c r="AD94" s="9"/>
      <c r="AE94" s="9"/>
      <c r="AF94" s="8"/>
      <c r="AG94" s="44"/>
      <c r="AH94" s="8"/>
      <c r="AI94" s="8"/>
      <c r="AJ94" s="8"/>
      <c r="AK94" s="9"/>
      <c r="AL94" s="9"/>
      <c r="AM94" s="8"/>
      <c r="AN94" s="67"/>
    </row>
    <row r="95" spans="2:40" ht="15.75">
      <c r="B95" s="9"/>
      <c r="C95" s="9"/>
      <c r="D95" s="44"/>
      <c r="E95" s="23"/>
      <c r="F95" s="9"/>
      <c r="G95" s="44"/>
      <c r="H95" s="44"/>
      <c r="I95" s="9"/>
      <c r="J95" s="9"/>
      <c r="K95" s="9"/>
      <c r="L95" s="23"/>
      <c r="M95" s="9"/>
      <c r="N95" s="44"/>
      <c r="O95" s="8"/>
      <c r="P95" s="9"/>
      <c r="Q95" s="8"/>
      <c r="R95" s="8"/>
      <c r="S95" s="9"/>
      <c r="T95" s="23">
        <f t="shared" si="43"/>
        <v>0</v>
      </c>
      <c r="U95" s="23"/>
      <c r="V95" s="23">
        <f t="shared" si="44"/>
        <v>0</v>
      </c>
      <c r="W95" s="23"/>
      <c r="X95" s="8">
        <f t="shared" si="45"/>
        <v>0</v>
      </c>
      <c r="Y95" s="23" t="str">
        <f t="shared" si="46"/>
        <v>FALTAN DATOS</v>
      </c>
      <c r="Z95" s="23"/>
      <c r="AA95" s="9"/>
      <c r="AB95" s="9"/>
      <c r="AC95" s="23"/>
      <c r="AD95" s="9"/>
      <c r="AE95" s="9"/>
      <c r="AF95" s="8"/>
      <c r="AG95" s="44"/>
      <c r="AH95" s="8"/>
      <c r="AI95" s="8"/>
      <c r="AJ95" s="8"/>
      <c r="AK95" s="9"/>
      <c r="AL95" s="9"/>
      <c r="AM95" s="8"/>
      <c r="AN95" s="67"/>
    </row>
    <row r="96" spans="2:40" ht="15.75">
      <c r="B96" s="9"/>
      <c r="C96" s="9"/>
      <c r="D96" s="44"/>
      <c r="E96" s="23"/>
      <c r="F96" s="9"/>
      <c r="G96" s="44"/>
      <c r="H96" s="44"/>
      <c r="I96" s="9"/>
      <c r="J96" s="9"/>
      <c r="K96" s="9"/>
      <c r="L96" s="23"/>
      <c r="M96" s="9"/>
      <c r="N96" s="44"/>
      <c r="O96" s="8"/>
      <c r="P96" s="9"/>
      <c r="Q96" s="8"/>
      <c r="R96" s="8"/>
      <c r="S96" s="9"/>
      <c r="T96" s="23">
        <f t="shared" si="43"/>
        <v>0</v>
      </c>
      <c r="U96" s="23"/>
      <c r="V96" s="23">
        <f t="shared" si="44"/>
        <v>0</v>
      </c>
      <c r="W96" s="23"/>
      <c r="X96" s="8">
        <f t="shared" si="45"/>
        <v>0</v>
      </c>
      <c r="Y96" s="23" t="str">
        <f t="shared" si="46"/>
        <v>FALTAN DATOS</v>
      </c>
      <c r="Z96" s="23"/>
      <c r="AA96" s="9"/>
      <c r="AB96" s="9"/>
      <c r="AC96" s="23"/>
      <c r="AD96" s="9"/>
      <c r="AE96" s="9"/>
      <c r="AF96" s="8"/>
      <c r="AG96" s="44"/>
      <c r="AH96" s="8"/>
      <c r="AI96" s="8"/>
      <c r="AJ96" s="8"/>
      <c r="AK96" s="9"/>
      <c r="AL96" s="9"/>
      <c r="AM96" s="8"/>
      <c r="AN96" s="67"/>
    </row>
    <row r="97" spans="2:40" ht="15.75">
      <c r="B97" s="9"/>
      <c r="C97" s="9"/>
      <c r="D97" s="44"/>
      <c r="E97" s="23"/>
      <c r="F97" s="9"/>
      <c r="G97" s="44"/>
      <c r="H97" s="44"/>
      <c r="I97" s="9"/>
      <c r="J97" s="9"/>
      <c r="K97" s="9"/>
      <c r="L97" s="23"/>
      <c r="M97" s="9"/>
      <c r="N97" s="44"/>
      <c r="O97" s="8"/>
      <c r="P97" s="9"/>
      <c r="Q97" s="8"/>
      <c r="R97" s="8"/>
      <c r="S97" s="9"/>
      <c r="T97" s="23">
        <f t="shared" si="43"/>
        <v>0</v>
      </c>
      <c r="U97" s="23"/>
      <c r="V97" s="23">
        <f t="shared" si="44"/>
        <v>0</v>
      </c>
      <c r="W97" s="23"/>
      <c r="X97" s="8">
        <f t="shared" si="45"/>
        <v>0</v>
      </c>
      <c r="Y97" s="23" t="str">
        <f t="shared" si="46"/>
        <v>FALTAN DATOS</v>
      </c>
      <c r="Z97" s="23"/>
      <c r="AA97" s="9"/>
      <c r="AB97" s="9"/>
      <c r="AC97" s="23"/>
      <c r="AD97" s="9"/>
      <c r="AE97" s="9"/>
      <c r="AF97" s="8"/>
      <c r="AG97" s="44"/>
      <c r="AH97" s="8"/>
      <c r="AI97" s="8"/>
      <c r="AJ97" s="8"/>
      <c r="AK97" s="9"/>
      <c r="AL97" s="9"/>
      <c r="AM97" s="8"/>
      <c r="AN97" s="67"/>
    </row>
    <row r="98" spans="2:40" ht="15.75">
      <c r="B98" s="9"/>
      <c r="C98" s="9"/>
      <c r="D98" s="44"/>
      <c r="E98" s="23"/>
      <c r="F98" s="9"/>
      <c r="G98" s="44"/>
      <c r="H98" s="44"/>
      <c r="I98" s="9"/>
      <c r="J98" s="9"/>
      <c r="K98" s="9"/>
      <c r="L98" s="23"/>
      <c r="M98" s="9"/>
      <c r="N98" s="44"/>
      <c r="O98" s="8"/>
      <c r="P98" s="9"/>
      <c r="Q98" s="8"/>
      <c r="R98" s="8"/>
      <c r="S98" s="9"/>
      <c r="T98" s="23">
        <f t="shared" si="43"/>
        <v>0</v>
      </c>
      <c r="U98" s="23"/>
      <c r="V98" s="23">
        <f t="shared" si="44"/>
        <v>0</v>
      </c>
      <c r="W98" s="23"/>
      <c r="X98" s="8">
        <f t="shared" si="45"/>
        <v>0</v>
      </c>
      <c r="Y98" s="23" t="str">
        <f t="shared" si="46"/>
        <v>FALTAN DATOS</v>
      </c>
      <c r="Z98" s="23"/>
      <c r="AA98" s="9"/>
      <c r="AB98" s="9"/>
      <c r="AC98" s="23"/>
      <c r="AD98" s="9"/>
      <c r="AE98" s="9"/>
      <c r="AF98" s="8"/>
      <c r="AG98" s="44"/>
      <c r="AH98" s="8"/>
      <c r="AI98" s="8"/>
      <c r="AJ98" s="8"/>
      <c r="AK98" s="9"/>
      <c r="AL98" s="9"/>
      <c r="AM98" s="8"/>
      <c r="AN98" s="67"/>
    </row>
    <row r="99" spans="2:40" ht="15.75">
      <c r="B99" s="9"/>
      <c r="C99" s="9"/>
      <c r="D99" s="44"/>
      <c r="E99" s="23"/>
      <c r="F99" s="9"/>
      <c r="G99" s="44"/>
      <c r="H99" s="44"/>
      <c r="I99" s="9"/>
      <c r="J99" s="9"/>
      <c r="K99" s="9"/>
      <c r="L99" s="23"/>
      <c r="M99" s="9"/>
      <c r="N99" s="44"/>
      <c r="O99" s="8"/>
      <c r="P99" s="9"/>
      <c r="Q99" s="8"/>
      <c r="R99" s="8"/>
      <c r="S99" s="9"/>
      <c r="T99" s="23">
        <f t="shared" si="43"/>
        <v>0</v>
      </c>
      <c r="U99" s="23"/>
      <c r="V99" s="23">
        <f t="shared" si="44"/>
        <v>0</v>
      </c>
      <c r="W99" s="23"/>
      <c r="X99" s="8">
        <f t="shared" si="45"/>
        <v>0</v>
      </c>
      <c r="Y99" s="23" t="str">
        <f t="shared" si="46"/>
        <v>FALTAN DATOS</v>
      </c>
      <c r="Z99" s="23"/>
      <c r="AA99" s="9"/>
      <c r="AB99" s="9"/>
      <c r="AC99" s="23"/>
      <c r="AD99" s="9"/>
      <c r="AE99" s="9"/>
      <c r="AF99" s="8"/>
      <c r="AG99" s="44"/>
      <c r="AH99" s="8"/>
      <c r="AI99" s="8"/>
      <c r="AJ99" s="8"/>
      <c r="AK99" s="9"/>
      <c r="AL99" s="9"/>
      <c r="AM99" s="8"/>
      <c r="AN99" s="67"/>
    </row>
    <row r="100" spans="2:40" ht="15.75">
      <c r="B100" s="9"/>
      <c r="C100" s="9"/>
      <c r="D100" s="44"/>
      <c r="E100" s="23"/>
      <c r="F100" s="9"/>
      <c r="G100" s="44"/>
      <c r="H100" s="44"/>
      <c r="I100" s="9"/>
      <c r="J100" s="9"/>
      <c r="K100" s="9"/>
      <c r="L100" s="23"/>
      <c r="M100" s="9"/>
      <c r="N100" s="44"/>
      <c r="O100" s="8"/>
      <c r="P100" s="9"/>
      <c r="Q100" s="8"/>
      <c r="R100" s="8"/>
      <c r="S100" s="9"/>
      <c r="T100" s="23">
        <f t="shared" si="43"/>
        <v>0</v>
      </c>
      <c r="U100" s="23"/>
      <c r="V100" s="23">
        <f t="shared" si="44"/>
        <v>0</v>
      </c>
      <c r="W100" s="23"/>
      <c r="X100" s="8">
        <f t="shared" si="45"/>
        <v>0</v>
      </c>
      <c r="Y100" s="23" t="str">
        <f t="shared" si="46"/>
        <v>FALTAN DATOS</v>
      </c>
      <c r="Z100" s="23"/>
      <c r="AA100" s="9"/>
      <c r="AB100" s="9"/>
      <c r="AC100" s="23"/>
      <c r="AD100" s="9"/>
      <c r="AE100" s="9"/>
      <c r="AF100" s="8"/>
      <c r="AG100" s="44"/>
      <c r="AH100" s="8"/>
      <c r="AI100" s="8"/>
      <c r="AJ100" s="8"/>
      <c r="AK100" s="9"/>
      <c r="AL100" s="9"/>
      <c r="AM100" s="8"/>
      <c r="AN100" s="67"/>
    </row>
    <row r="101" spans="2:40" ht="15.75">
      <c r="B101" s="9"/>
      <c r="C101" s="9"/>
      <c r="D101" s="44"/>
      <c r="E101" s="23"/>
      <c r="F101" s="9"/>
      <c r="G101" s="44"/>
      <c r="H101" s="44"/>
      <c r="I101" s="9"/>
      <c r="J101" s="9"/>
      <c r="K101" s="9"/>
      <c r="L101" s="23"/>
      <c r="M101" s="9"/>
      <c r="N101" s="44"/>
      <c r="O101" s="8"/>
      <c r="P101" s="9"/>
      <c r="Q101" s="8"/>
      <c r="R101" s="8"/>
      <c r="S101" s="9"/>
      <c r="T101" s="23">
        <f t="shared" si="43"/>
        <v>0</v>
      </c>
      <c r="U101" s="23"/>
      <c r="V101" s="23">
        <f t="shared" si="44"/>
        <v>0</v>
      </c>
      <c r="W101" s="23"/>
      <c r="X101" s="8">
        <f t="shared" si="45"/>
        <v>0</v>
      </c>
      <c r="Y101" s="23" t="str">
        <f t="shared" si="46"/>
        <v>FALTAN DATOS</v>
      </c>
      <c r="Z101" s="23"/>
      <c r="AA101" s="9"/>
      <c r="AB101" s="9"/>
      <c r="AC101" s="23"/>
      <c r="AD101" s="9"/>
      <c r="AE101" s="9"/>
      <c r="AF101" s="8"/>
      <c r="AG101" s="44"/>
      <c r="AH101" s="8"/>
      <c r="AI101" s="8"/>
      <c r="AJ101" s="8"/>
      <c r="AK101" s="9"/>
      <c r="AL101" s="9"/>
      <c r="AM101" s="8"/>
      <c r="AN101" s="67"/>
    </row>
    <row r="102" spans="2:40" ht="15.75">
      <c r="B102" s="9"/>
      <c r="C102" s="9"/>
      <c r="D102" s="44"/>
      <c r="E102" s="23"/>
      <c r="F102" s="9"/>
      <c r="G102" s="44"/>
      <c r="H102" s="44"/>
      <c r="I102" s="9"/>
      <c r="J102" s="9"/>
      <c r="K102" s="9"/>
      <c r="L102" s="23"/>
      <c r="M102" s="9"/>
      <c r="N102" s="44"/>
      <c r="O102" s="8"/>
      <c r="P102" s="9"/>
      <c r="Q102" s="8"/>
      <c r="R102" s="8"/>
      <c r="S102" s="9"/>
      <c r="T102" s="23">
        <f t="shared" si="43"/>
        <v>0</v>
      </c>
      <c r="U102" s="23"/>
      <c r="V102" s="23">
        <f t="shared" si="44"/>
        <v>0</v>
      </c>
      <c r="W102" s="23"/>
      <c r="X102" s="8">
        <f t="shared" si="45"/>
        <v>0</v>
      </c>
      <c r="Y102" s="23" t="str">
        <f t="shared" si="46"/>
        <v>FALTAN DATOS</v>
      </c>
      <c r="Z102" s="23"/>
      <c r="AA102" s="9"/>
      <c r="AB102" s="9"/>
      <c r="AC102" s="23"/>
      <c r="AD102" s="9"/>
      <c r="AE102" s="9"/>
      <c r="AF102" s="8"/>
      <c r="AG102" s="44"/>
      <c r="AH102" s="8"/>
      <c r="AI102" s="8"/>
      <c r="AJ102" s="8"/>
      <c r="AK102" s="9"/>
      <c r="AL102" s="9"/>
      <c r="AM102" s="8"/>
      <c r="AN102" s="67"/>
    </row>
    <row r="103" spans="2:40" ht="15.75">
      <c r="B103" s="9"/>
      <c r="C103" s="9"/>
      <c r="D103" s="44"/>
      <c r="E103" s="23"/>
      <c r="F103" s="9"/>
      <c r="G103" s="44"/>
      <c r="H103" s="44"/>
      <c r="I103" s="9"/>
      <c r="J103" s="9"/>
      <c r="K103" s="9"/>
      <c r="L103" s="23"/>
      <c r="M103" s="9"/>
      <c r="N103" s="44"/>
      <c r="O103" s="8"/>
      <c r="P103" s="9"/>
      <c r="Q103" s="8"/>
      <c r="R103" s="8"/>
      <c r="S103" s="9"/>
      <c r="T103" s="23">
        <f t="shared" si="43"/>
        <v>0</v>
      </c>
      <c r="U103" s="23"/>
      <c r="V103" s="23">
        <f t="shared" si="44"/>
        <v>0</v>
      </c>
      <c r="W103" s="23"/>
      <c r="X103" s="8">
        <f t="shared" si="45"/>
        <v>0</v>
      </c>
      <c r="Y103" s="23" t="str">
        <f t="shared" si="46"/>
        <v>FALTAN DATOS</v>
      </c>
      <c r="Z103" s="23"/>
      <c r="AA103" s="9"/>
      <c r="AB103" s="9"/>
      <c r="AC103" s="23"/>
      <c r="AD103" s="9"/>
      <c r="AE103" s="9"/>
      <c r="AF103" s="8"/>
      <c r="AG103" s="44"/>
      <c r="AH103" s="8"/>
      <c r="AI103" s="8"/>
      <c r="AJ103" s="8"/>
      <c r="AK103" s="9"/>
      <c r="AL103" s="9"/>
      <c r="AM103" s="8"/>
      <c r="AN103" s="67"/>
    </row>
    <row r="104" spans="2:40" ht="15.75">
      <c r="B104" s="9"/>
      <c r="C104" s="9"/>
      <c r="D104" s="44"/>
      <c r="E104" s="23"/>
      <c r="F104" s="9"/>
      <c r="G104" s="44"/>
      <c r="H104" s="44"/>
      <c r="I104" s="9"/>
      <c r="J104" s="9"/>
      <c r="K104" s="9"/>
      <c r="L104" s="23"/>
      <c r="M104" s="9"/>
      <c r="N104" s="44"/>
      <c r="O104" s="8"/>
      <c r="P104" s="9"/>
      <c r="Q104" s="8"/>
      <c r="R104" s="8"/>
      <c r="S104" s="9"/>
      <c r="T104" s="23">
        <f t="shared" si="43"/>
        <v>0</v>
      </c>
      <c r="U104" s="23"/>
      <c r="V104" s="23">
        <f t="shared" si="44"/>
        <v>0</v>
      </c>
      <c r="W104" s="23"/>
      <c r="X104" s="8">
        <f t="shared" si="45"/>
        <v>0</v>
      </c>
      <c r="Y104" s="23" t="str">
        <f t="shared" si="46"/>
        <v>FALTAN DATOS</v>
      </c>
      <c r="Z104" s="23"/>
      <c r="AA104" s="9"/>
      <c r="AB104" s="9"/>
      <c r="AC104" s="23"/>
      <c r="AD104" s="9"/>
      <c r="AE104" s="9"/>
      <c r="AF104" s="8"/>
      <c r="AG104" s="44"/>
      <c r="AH104" s="8"/>
      <c r="AI104" s="8"/>
      <c r="AJ104" s="8"/>
      <c r="AK104" s="9"/>
      <c r="AL104" s="9"/>
      <c r="AM104" s="8"/>
      <c r="AN104" s="67"/>
    </row>
    <row r="105" spans="2:40" ht="15.75">
      <c r="B105" s="9"/>
      <c r="C105" s="9"/>
      <c r="D105" s="44"/>
      <c r="E105" s="23"/>
      <c r="F105" s="9"/>
      <c r="G105" s="44"/>
      <c r="H105" s="44"/>
      <c r="I105" s="9"/>
      <c r="J105" s="9"/>
      <c r="K105" s="9"/>
      <c r="L105" s="23"/>
      <c r="M105" s="9"/>
      <c r="N105" s="44"/>
      <c r="O105" s="8"/>
      <c r="P105" s="9"/>
      <c r="Q105" s="8"/>
      <c r="R105" s="8"/>
      <c r="S105" s="9"/>
      <c r="T105" s="23">
        <f t="shared" si="43"/>
        <v>0</v>
      </c>
      <c r="U105" s="23"/>
      <c r="V105" s="23">
        <f t="shared" si="44"/>
        <v>0</v>
      </c>
      <c r="W105" s="23"/>
      <c r="X105" s="8">
        <f t="shared" si="45"/>
        <v>0</v>
      </c>
      <c r="Y105" s="23" t="str">
        <f t="shared" si="46"/>
        <v>FALTAN DATOS</v>
      </c>
      <c r="Z105" s="23"/>
      <c r="AA105" s="9"/>
      <c r="AB105" s="9"/>
      <c r="AC105" s="23"/>
      <c r="AD105" s="9"/>
      <c r="AE105" s="9"/>
      <c r="AF105" s="8"/>
      <c r="AG105" s="44"/>
      <c r="AH105" s="8"/>
      <c r="AI105" s="8"/>
      <c r="AJ105" s="8"/>
      <c r="AK105" s="9"/>
      <c r="AL105" s="9"/>
      <c r="AM105" s="8"/>
      <c r="AN105" s="67"/>
    </row>
    <row r="106" spans="2:40" ht="15.75">
      <c r="B106" s="9"/>
      <c r="C106" s="9"/>
      <c r="D106" s="44"/>
      <c r="E106" s="23"/>
      <c r="F106" s="9"/>
      <c r="G106" s="44"/>
      <c r="H106" s="44"/>
      <c r="I106" s="9"/>
      <c r="J106" s="9"/>
      <c r="K106" s="9"/>
      <c r="L106" s="23"/>
      <c r="M106" s="9"/>
      <c r="N106" s="44"/>
      <c r="O106" s="8"/>
      <c r="P106" s="9"/>
      <c r="Q106" s="8"/>
      <c r="R106" s="8"/>
      <c r="S106" s="9"/>
      <c r="T106" s="23">
        <f t="shared" si="43"/>
        <v>0</v>
      </c>
      <c r="U106" s="23"/>
      <c r="V106" s="23">
        <f t="shared" si="44"/>
        <v>0</v>
      </c>
      <c r="W106" s="23"/>
      <c r="X106" s="8">
        <f t="shared" si="45"/>
        <v>0</v>
      </c>
      <c r="Y106" s="23" t="str">
        <f t="shared" si="46"/>
        <v>FALTAN DATOS</v>
      </c>
      <c r="Z106" s="23"/>
      <c r="AA106" s="9"/>
      <c r="AB106" s="9"/>
      <c r="AC106" s="23"/>
      <c r="AD106" s="9"/>
      <c r="AE106" s="9"/>
      <c r="AF106" s="8"/>
      <c r="AG106" s="44"/>
      <c r="AH106" s="8"/>
      <c r="AI106" s="8"/>
      <c r="AJ106" s="8"/>
      <c r="AK106" s="9"/>
      <c r="AL106" s="9"/>
      <c r="AM106" s="8"/>
      <c r="AN106" s="67"/>
    </row>
    <row r="107" spans="2:40" ht="15.75">
      <c r="B107" s="9"/>
      <c r="C107" s="9"/>
      <c r="D107" s="44"/>
      <c r="E107" s="23"/>
      <c r="F107" s="9"/>
      <c r="G107" s="44"/>
      <c r="H107" s="44"/>
      <c r="I107" s="9"/>
      <c r="J107" s="9"/>
      <c r="K107" s="9"/>
      <c r="L107" s="23"/>
      <c r="M107" s="9"/>
      <c r="N107" s="44"/>
      <c r="O107" s="8"/>
      <c r="P107" s="9"/>
      <c r="Q107" s="8"/>
      <c r="R107" s="8"/>
      <c r="S107" s="9"/>
      <c r="T107" s="23">
        <f t="shared" si="43"/>
        <v>0</v>
      </c>
      <c r="U107" s="23"/>
      <c r="V107" s="23">
        <f t="shared" si="44"/>
        <v>0</v>
      </c>
      <c r="W107" s="23"/>
      <c r="X107" s="8">
        <f t="shared" si="45"/>
        <v>0</v>
      </c>
      <c r="Y107" s="23" t="str">
        <f t="shared" si="46"/>
        <v>FALTAN DATOS</v>
      </c>
      <c r="Z107" s="23"/>
      <c r="AA107" s="9"/>
      <c r="AB107" s="9"/>
      <c r="AC107" s="23"/>
      <c r="AD107" s="9"/>
      <c r="AE107" s="9"/>
      <c r="AF107" s="8"/>
      <c r="AG107" s="44"/>
      <c r="AH107" s="8"/>
      <c r="AI107" s="8"/>
      <c r="AJ107" s="8"/>
      <c r="AK107" s="9"/>
      <c r="AL107" s="9"/>
      <c r="AM107" s="8"/>
      <c r="AN107" s="67"/>
    </row>
    <row r="108" spans="2:40" ht="15.75">
      <c r="B108" s="9"/>
      <c r="C108" s="9"/>
      <c r="D108" s="44"/>
      <c r="E108" s="23"/>
      <c r="F108" s="9"/>
      <c r="G108" s="44"/>
      <c r="H108" s="44"/>
      <c r="I108" s="9"/>
      <c r="J108" s="9"/>
      <c r="K108" s="9"/>
      <c r="L108" s="23"/>
      <c r="M108" s="9"/>
      <c r="N108" s="44"/>
      <c r="O108" s="8"/>
      <c r="P108" s="9"/>
      <c r="Q108" s="8"/>
      <c r="R108" s="8"/>
      <c r="S108" s="9"/>
      <c r="T108" s="23">
        <f t="shared" si="43"/>
        <v>0</v>
      </c>
      <c r="U108" s="23"/>
      <c r="V108" s="23">
        <f t="shared" si="44"/>
        <v>0</v>
      </c>
      <c r="W108" s="23"/>
      <c r="X108" s="8">
        <f t="shared" si="45"/>
        <v>0</v>
      </c>
      <c r="Y108" s="23" t="str">
        <f t="shared" si="46"/>
        <v>FALTAN DATOS</v>
      </c>
      <c r="Z108" s="23"/>
      <c r="AA108" s="9"/>
      <c r="AB108" s="9"/>
      <c r="AC108" s="23"/>
      <c r="AD108" s="9"/>
      <c r="AE108" s="9"/>
      <c r="AF108" s="8"/>
      <c r="AG108" s="44"/>
      <c r="AH108" s="8"/>
      <c r="AI108" s="8"/>
      <c r="AJ108" s="8"/>
      <c r="AK108" s="9"/>
      <c r="AL108" s="9"/>
      <c r="AM108" s="8"/>
      <c r="AN108" s="67"/>
    </row>
    <row r="109" spans="2:40" ht="15.75">
      <c r="B109" s="9"/>
      <c r="C109" s="9"/>
      <c r="D109" s="44"/>
      <c r="E109" s="23"/>
      <c r="F109" s="9"/>
      <c r="G109" s="44"/>
      <c r="H109" s="44"/>
      <c r="I109" s="9"/>
      <c r="J109" s="9"/>
      <c r="K109" s="9"/>
      <c r="L109" s="23"/>
      <c r="M109" s="9"/>
      <c r="N109" s="44"/>
      <c r="O109" s="8"/>
      <c r="P109" s="9"/>
      <c r="Q109" s="8"/>
      <c r="R109" s="8"/>
      <c r="S109" s="9"/>
      <c r="T109" s="23">
        <f t="shared" si="43"/>
        <v>0</v>
      </c>
      <c r="U109" s="23"/>
      <c r="V109" s="23">
        <f t="shared" si="44"/>
        <v>0</v>
      </c>
      <c r="W109" s="23"/>
      <c r="X109" s="8">
        <f t="shared" si="45"/>
        <v>0</v>
      </c>
      <c r="Y109" s="23" t="str">
        <f t="shared" si="46"/>
        <v>FALTAN DATOS</v>
      </c>
      <c r="Z109" s="23"/>
      <c r="AA109" s="9"/>
      <c r="AB109" s="9"/>
      <c r="AC109" s="23"/>
      <c r="AD109" s="9"/>
      <c r="AE109" s="9"/>
      <c r="AF109" s="8"/>
      <c r="AG109" s="44"/>
      <c r="AH109" s="8"/>
      <c r="AI109" s="8"/>
      <c r="AJ109" s="8"/>
      <c r="AK109" s="9"/>
      <c r="AL109" s="9"/>
      <c r="AM109" s="8"/>
      <c r="AN109" s="67"/>
    </row>
    <row r="110" spans="2:40" ht="15.75">
      <c r="B110" s="9"/>
      <c r="C110" s="9"/>
      <c r="D110" s="44"/>
      <c r="E110" s="23"/>
      <c r="F110" s="9"/>
      <c r="G110" s="44"/>
      <c r="H110" s="44"/>
      <c r="I110" s="9"/>
      <c r="J110" s="9"/>
      <c r="K110" s="9"/>
      <c r="L110" s="23"/>
      <c r="M110" s="9"/>
      <c r="N110" s="44"/>
      <c r="O110" s="8"/>
      <c r="P110" s="9"/>
      <c r="Q110" s="8"/>
      <c r="R110" s="8"/>
      <c r="S110" s="9"/>
      <c r="T110" s="23">
        <f t="shared" si="43"/>
        <v>0</v>
      </c>
      <c r="U110" s="23"/>
      <c r="V110" s="23">
        <f t="shared" si="44"/>
        <v>0</v>
      </c>
      <c r="W110" s="23"/>
      <c r="X110" s="8">
        <f t="shared" si="45"/>
        <v>0</v>
      </c>
      <c r="Y110" s="23" t="str">
        <f t="shared" si="46"/>
        <v>FALTAN DATOS</v>
      </c>
      <c r="Z110" s="23"/>
      <c r="AA110" s="9"/>
      <c r="AB110" s="9"/>
      <c r="AC110" s="23"/>
      <c r="AD110" s="9"/>
      <c r="AE110" s="9"/>
      <c r="AF110" s="8"/>
      <c r="AG110" s="44"/>
      <c r="AH110" s="8"/>
      <c r="AI110" s="8"/>
      <c r="AJ110" s="8"/>
      <c r="AK110" s="9"/>
      <c r="AL110" s="9"/>
      <c r="AM110" s="8"/>
      <c r="AN110" s="67"/>
    </row>
    <row r="111" spans="2:40" ht="15.75">
      <c r="B111" s="9"/>
      <c r="C111" s="9"/>
      <c r="D111" s="44"/>
      <c r="E111" s="23"/>
      <c r="F111" s="9"/>
      <c r="G111" s="44"/>
      <c r="H111" s="44"/>
      <c r="I111" s="9"/>
      <c r="J111" s="9"/>
      <c r="K111" s="9"/>
      <c r="L111" s="23"/>
      <c r="M111" s="9"/>
      <c r="N111" s="44"/>
      <c r="O111" s="8"/>
      <c r="P111" s="9"/>
      <c r="Q111" s="8"/>
      <c r="R111" s="8"/>
      <c r="S111" s="9"/>
      <c r="T111" s="23">
        <f t="shared" si="43"/>
        <v>0</v>
      </c>
      <c r="U111" s="23"/>
      <c r="V111" s="23">
        <f t="shared" si="44"/>
        <v>0</v>
      </c>
      <c r="W111" s="23"/>
      <c r="X111" s="8">
        <f t="shared" si="45"/>
        <v>0</v>
      </c>
      <c r="Y111" s="23" t="str">
        <f t="shared" si="46"/>
        <v>FALTAN DATOS</v>
      </c>
      <c r="Z111" s="23"/>
      <c r="AA111" s="9"/>
      <c r="AB111" s="9"/>
      <c r="AC111" s="23"/>
      <c r="AD111" s="9"/>
      <c r="AE111" s="9"/>
      <c r="AF111" s="8"/>
      <c r="AG111" s="44"/>
      <c r="AH111" s="8"/>
      <c r="AI111" s="8"/>
      <c r="AJ111" s="8"/>
      <c r="AK111" s="9"/>
      <c r="AL111" s="9"/>
      <c r="AM111" s="8"/>
      <c r="AN111" s="67"/>
    </row>
    <row r="112" spans="2:40" ht="15.75">
      <c r="B112" s="9"/>
      <c r="C112" s="9"/>
      <c r="D112" s="44"/>
      <c r="E112" s="23"/>
      <c r="F112" s="9"/>
      <c r="G112" s="44"/>
      <c r="H112" s="44"/>
      <c r="I112" s="9"/>
      <c r="J112" s="9"/>
      <c r="K112" s="9"/>
      <c r="L112" s="23"/>
      <c r="M112" s="9"/>
      <c r="N112" s="44"/>
      <c r="O112" s="8"/>
      <c r="P112" s="9"/>
      <c r="Q112" s="8"/>
      <c r="R112" s="8"/>
      <c r="S112" s="9"/>
      <c r="T112" s="23">
        <f t="shared" si="43"/>
        <v>0</v>
      </c>
      <c r="U112" s="23"/>
      <c r="V112" s="23">
        <f t="shared" si="44"/>
        <v>0</v>
      </c>
      <c r="W112" s="23"/>
      <c r="X112" s="8">
        <f t="shared" si="45"/>
        <v>0</v>
      </c>
      <c r="Y112" s="23" t="str">
        <f t="shared" si="46"/>
        <v>FALTAN DATOS</v>
      </c>
      <c r="Z112" s="23"/>
      <c r="AA112" s="9"/>
      <c r="AB112" s="9"/>
      <c r="AC112" s="23"/>
      <c r="AD112" s="9"/>
      <c r="AE112" s="9"/>
      <c r="AF112" s="8"/>
      <c r="AG112" s="44"/>
      <c r="AH112" s="8"/>
      <c r="AI112" s="8"/>
      <c r="AJ112" s="8"/>
      <c r="AK112" s="9"/>
      <c r="AL112" s="9"/>
      <c r="AM112" s="8"/>
      <c r="AN112" s="67"/>
    </row>
    <row r="113" spans="2:40" ht="15.75">
      <c r="B113" s="9"/>
      <c r="C113" s="9"/>
      <c r="D113" s="44"/>
      <c r="E113" s="23"/>
      <c r="F113" s="9"/>
      <c r="G113" s="44"/>
      <c r="H113" s="44"/>
      <c r="I113" s="9"/>
      <c r="J113" s="9"/>
      <c r="K113" s="9"/>
      <c r="L113" s="23"/>
      <c r="M113" s="9"/>
      <c r="N113" s="44"/>
      <c r="O113" s="8"/>
      <c r="P113" s="9"/>
      <c r="Q113" s="8"/>
      <c r="R113" s="8"/>
      <c r="S113" s="9"/>
      <c r="T113" s="23">
        <f t="shared" si="43"/>
        <v>0</v>
      </c>
      <c r="U113" s="23"/>
      <c r="V113" s="23">
        <f t="shared" si="44"/>
        <v>0</v>
      </c>
      <c r="W113" s="23"/>
      <c r="X113" s="8">
        <f t="shared" si="45"/>
        <v>0</v>
      </c>
      <c r="Y113" s="23" t="str">
        <f t="shared" si="46"/>
        <v>FALTAN DATOS</v>
      </c>
      <c r="Z113" s="23"/>
      <c r="AA113" s="9"/>
      <c r="AB113" s="9"/>
      <c r="AC113" s="23"/>
      <c r="AD113" s="9"/>
      <c r="AE113" s="9"/>
      <c r="AF113" s="8"/>
      <c r="AG113" s="44"/>
      <c r="AH113" s="8"/>
      <c r="AI113" s="8"/>
      <c r="AJ113" s="8"/>
      <c r="AK113" s="9"/>
      <c r="AL113" s="9"/>
      <c r="AM113" s="8"/>
      <c r="AN113" s="67"/>
    </row>
    <row r="114" spans="2:40" ht="15.75">
      <c r="B114" s="9"/>
      <c r="C114" s="9"/>
      <c r="D114" s="44"/>
      <c r="E114" s="23"/>
      <c r="F114" s="9"/>
      <c r="G114" s="44"/>
      <c r="H114" s="44"/>
      <c r="I114" s="9"/>
      <c r="J114" s="9"/>
      <c r="K114" s="9"/>
      <c r="L114" s="23"/>
      <c r="M114" s="9"/>
      <c r="N114" s="44"/>
      <c r="O114" s="8"/>
      <c r="P114" s="9"/>
      <c r="Q114" s="8"/>
      <c r="R114" s="8"/>
      <c r="S114" s="9"/>
      <c r="T114" s="23">
        <f t="shared" si="43"/>
        <v>0</v>
      </c>
      <c r="U114" s="23"/>
      <c r="V114" s="23">
        <f t="shared" si="44"/>
        <v>0</v>
      </c>
      <c r="W114" s="23"/>
      <c r="X114" s="8">
        <f t="shared" si="45"/>
        <v>0</v>
      </c>
      <c r="Y114" s="23" t="str">
        <f t="shared" si="46"/>
        <v>FALTAN DATOS</v>
      </c>
      <c r="Z114" s="23"/>
      <c r="AA114" s="9"/>
      <c r="AB114" s="9"/>
      <c r="AC114" s="23"/>
      <c r="AD114" s="9"/>
      <c r="AE114" s="9"/>
      <c r="AF114" s="8"/>
      <c r="AG114" s="44"/>
      <c r="AH114" s="8"/>
      <c r="AI114" s="8"/>
      <c r="AJ114" s="8"/>
      <c r="AK114" s="9"/>
      <c r="AL114" s="9"/>
      <c r="AM114" s="8"/>
      <c r="AN114" s="67"/>
    </row>
    <row r="115" spans="2:40" ht="15.75">
      <c r="B115" s="9"/>
      <c r="C115" s="9"/>
      <c r="D115" s="44"/>
      <c r="E115" s="23"/>
      <c r="F115" s="9"/>
      <c r="G115" s="44"/>
      <c r="H115" s="44"/>
      <c r="I115" s="9"/>
      <c r="J115" s="9"/>
      <c r="K115" s="9"/>
      <c r="L115" s="23"/>
      <c r="M115" s="9"/>
      <c r="N115" s="44"/>
      <c r="O115" s="8"/>
      <c r="P115" s="9"/>
      <c r="Q115" s="8"/>
      <c r="R115" s="8"/>
      <c r="S115" s="9"/>
      <c r="T115" s="23">
        <f t="shared" si="43"/>
        <v>0</v>
      </c>
      <c r="U115" s="23"/>
      <c r="V115" s="23">
        <f t="shared" si="44"/>
        <v>0</v>
      </c>
      <c r="W115" s="23"/>
      <c r="X115" s="8">
        <f t="shared" si="45"/>
        <v>0</v>
      </c>
      <c r="Y115" s="23" t="str">
        <f t="shared" si="46"/>
        <v>FALTAN DATOS</v>
      </c>
      <c r="Z115" s="23"/>
      <c r="AA115" s="9"/>
      <c r="AB115" s="9"/>
      <c r="AC115" s="23"/>
      <c r="AD115" s="9"/>
      <c r="AE115" s="9"/>
      <c r="AF115" s="8"/>
      <c r="AG115" s="44"/>
      <c r="AH115" s="8"/>
      <c r="AI115" s="8"/>
      <c r="AJ115" s="8"/>
      <c r="AK115" s="9"/>
      <c r="AL115" s="9"/>
      <c r="AM115" s="8"/>
      <c r="AN115" s="67"/>
    </row>
    <row r="116" spans="2:40" ht="15.75">
      <c r="B116" s="9"/>
      <c r="C116" s="9"/>
      <c r="D116" s="44"/>
      <c r="E116" s="23"/>
      <c r="F116" s="9"/>
      <c r="G116" s="44"/>
      <c r="H116" s="44"/>
      <c r="I116" s="9"/>
      <c r="J116" s="9"/>
      <c r="K116" s="9"/>
      <c r="L116" s="23"/>
      <c r="M116" s="9"/>
      <c r="N116" s="44"/>
      <c r="O116" s="8"/>
      <c r="P116" s="9"/>
      <c r="Q116" s="8"/>
      <c r="R116" s="8"/>
      <c r="S116" s="9"/>
      <c r="T116" s="23">
        <f t="shared" si="43"/>
        <v>0</v>
      </c>
      <c r="U116" s="23"/>
      <c r="V116" s="23">
        <f t="shared" si="44"/>
        <v>0</v>
      </c>
      <c r="W116" s="23"/>
      <c r="X116" s="8">
        <f t="shared" si="45"/>
        <v>0</v>
      </c>
      <c r="Y116" s="23" t="str">
        <f t="shared" si="46"/>
        <v>FALTAN DATOS</v>
      </c>
      <c r="Z116" s="23"/>
      <c r="AA116" s="9"/>
      <c r="AB116" s="9"/>
      <c r="AC116" s="23"/>
      <c r="AD116" s="9"/>
      <c r="AE116" s="9"/>
      <c r="AF116" s="8"/>
      <c r="AG116" s="44"/>
      <c r="AH116" s="8"/>
      <c r="AI116" s="8"/>
      <c r="AJ116" s="8"/>
      <c r="AK116" s="9"/>
      <c r="AL116" s="9"/>
      <c r="AM116" s="8"/>
      <c r="AN116" s="67"/>
    </row>
    <row r="117" spans="2:40" ht="15.75">
      <c r="B117" s="9"/>
      <c r="C117" s="9"/>
      <c r="D117" s="44"/>
      <c r="E117" s="23"/>
      <c r="F117" s="9"/>
      <c r="G117" s="44"/>
      <c r="H117" s="44"/>
      <c r="I117" s="9"/>
      <c r="J117" s="9"/>
      <c r="K117" s="9"/>
      <c r="L117" s="23"/>
      <c r="M117" s="9"/>
      <c r="N117" s="44"/>
      <c r="O117" s="8"/>
      <c r="P117" s="9"/>
      <c r="Q117" s="8"/>
      <c r="R117" s="8"/>
      <c r="S117" s="9"/>
      <c r="T117" s="23">
        <f t="shared" si="43"/>
        <v>0</v>
      </c>
      <c r="U117" s="23"/>
      <c r="V117" s="23">
        <f t="shared" si="44"/>
        <v>0</v>
      </c>
      <c r="W117" s="23"/>
      <c r="X117" s="8">
        <f t="shared" si="45"/>
        <v>0</v>
      </c>
      <c r="Y117" s="23" t="str">
        <f t="shared" si="46"/>
        <v>FALTAN DATOS</v>
      </c>
      <c r="Z117" s="23"/>
      <c r="AA117" s="9"/>
      <c r="AB117" s="9"/>
      <c r="AC117" s="23"/>
      <c r="AD117" s="9"/>
      <c r="AE117" s="9"/>
      <c r="AF117" s="8"/>
      <c r="AG117" s="44"/>
      <c r="AH117" s="8"/>
      <c r="AI117" s="8"/>
      <c r="AJ117" s="8"/>
      <c r="AK117" s="9"/>
      <c r="AL117" s="9"/>
      <c r="AM117" s="8"/>
      <c r="AN117" s="67"/>
    </row>
    <row r="118" spans="2:40" ht="15.75">
      <c r="B118" s="9"/>
      <c r="C118" s="9"/>
      <c r="D118" s="44"/>
      <c r="E118" s="23"/>
      <c r="F118" s="9"/>
      <c r="G118" s="44"/>
      <c r="H118" s="44"/>
      <c r="I118" s="9"/>
      <c r="J118" s="9"/>
      <c r="K118" s="9"/>
      <c r="L118" s="23"/>
      <c r="M118" s="9"/>
      <c r="N118" s="44"/>
      <c r="O118" s="8"/>
      <c r="P118" s="9"/>
      <c r="Q118" s="8"/>
      <c r="R118" s="8"/>
      <c r="S118" s="9"/>
      <c r="T118" s="23">
        <f t="shared" si="43"/>
        <v>0</v>
      </c>
      <c r="U118" s="23"/>
      <c r="V118" s="23">
        <f t="shared" si="44"/>
        <v>0</v>
      </c>
      <c r="W118" s="23"/>
      <c r="X118" s="8">
        <f t="shared" si="45"/>
        <v>0</v>
      </c>
      <c r="Y118" s="23" t="str">
        <f t="shared" si="46"/>
        <v>FALTAN DATOS</v>
      </c>
      <c r="Z118" s="23"/>
      <c r="AA118" s="9"/>
      <c r="AB118" s="9"/>
      <c r="AC118" s="23"/>
      <c r="AD118" s="9"/>
      <c r="AE118" s="9"/>
      <c r="AF118" s="8"/>
      <c r="AG118" s="44"/>
      <c r="AH118" s="8"/>
      <c r="AI118" s="8"/>
      <c r="AJ118" s="8"/>
      <c r="AK118" s="9"/>
      <c r="AL118" s="9"/>
      <c r="AM118" s="8"/>
      <c r="AN118" s="67"/>
    </row>
    <row r="119" spans="2:40" ht="15.75">
      <c r="B119" s="9"/>
      <c r="C119" s="9"/>
      <c r="D119" s="44"/>
      <c r="E119" s="23"/>
      <c r="F119" s="9"/>
      <c r="G119" s="44"/>
      <c r="H119" s="44"/>
      <c r="I119" s="9"/>
      <c r="J119" s="9"/>
      <c r="K119" s="9"/>
      <c r="L119" s="23"/>
      <c r="M119" s="9"/>
      <c r="N119" s="44"/>
      <c r="O119" s="8"/>
      <c r="P119" s="9"/>
      <c r="Q119" s="8"/>
      <c r="R119" s="8"/>
      <c r="S119" s="9"/>
      <c r="T119" s="23">
        <f t="shared" si="43"/>
        <v>0</v>
      </c>
      <c r="U119" s="23"/>
      <c r="V119" s="23">
        <f t="shared" si="44"/>
        <v>0</v>
      </c>
      <c r="W119" s="23"/>
      <c r="X119" s="8">
        <f t="shared" si="45"/>
        <v>0</v>
      </c>
      <c r="Y119" s="23" t="str">
        <f t="shared" si="46"/>
        <v>FALTAN DATOS</v>
      </c>
      <c r="Z119" s="23"/>
      <c r="AA119" s="9"/>
      <c r="AB119" s="9"/>
      <c r="AC119" s="23"/>
      <c r="AD119" s="9"/>
      <c r="AE119" s="9"/>
      <c r="AF119" s="8"/>
      <c r="AG119" s="44"/>
      <c r="AH119" s="8"/>
      <c r="AI119" s="8"/>
      <c r="AJ119" s="8"/>
      <c r="AK119" s="9"/>
      <c r="AL119" s="9"/>
      <c r="AM119" s="8"/>
      <c r="AN119" s="67"/>
    </row>
    <row r="120" spans="2:40" ht="15.75">
      <c r="B120" s="9"/>
      <c r="C120" s="9"/>
      <c r="D120" s="44"/>
      <c r="E120" s="23"/>
      <c r="F120" s="9"/>
      <c r="G120" s="44"/>
      <c r="H120" s="44"/>
      <c r="I120" s="9"/>
      <c r="J120" s="9"/>
      <c r="K120" s="9"/>
      <c r="L120" s="23"/>
      <c r="M120" s="9"/>
      <c r="N120" s="44"/>
      <c r="O120" s="8"/>
      <c r="P120" s="9"/>
      <c r="Q120" s="8"/>
      <c r="R120" s="8"/>
      <c r="S120" s="9"/>
      <c r="T120" s="23">
        <f t="shared" si="43"/>
        <v>0</v>
      </c>
      <c r="U120" s="23"/>
      <c r="V120" s="23">
        <f t="shared" si="44"/>
        <v>0</v>
      </c>
      <c r="W120" s="23"/>
      <c r="X120" s="8">
        <f t="shared" si="45"/>
        <v>0</v>
      </c>
      <c r="Y120" s="23" t="str">
        <f t="shared" si="46"/>
        <v>FALTAN DATOS</v>
      </c>
      <c r="Z120" s="23"/>
      <c r="AA120" s="9"/>
      <c r="AB120" s="9"/>
      <c r="AC120" s="23"/>
      <c r="AD120" s="9"/>
      <c r="AE120" s="9"/>
      <c r="AF120" s="8"/>
      <c r="AG120" s="44"/>
      <c r="AH120" s="8"/>
      <c r="AI120" s="8"/>
      <c r="AJ120" s="8"/>
      <c r="AK120" s="9"/>
      <c r="AL120" s="9"/>
      <c r="AM120" s="8"/>
      <c r="AN120" s="67"/>
    </row>
    <row r="121" spans="2:40" ht="15.75">
      <c r="B121" s="9"/>
      <c r="C121" s="9"/>
      <c r="D121" s="44"/>
      <c r="E121" s="23"/>
      <c r="F121" s="9"/>
      <c r="G121" s="44"/>
      <c r="H121" s="44"/>
      <c r="I121" s="9"/>
      <c r="J121" s="9"/>
      <c r="K121" s="9"/>
      <c r="L121" s="23"/>
      <c r="M121" s="9"/>
      <c r="N121" s="44"/>
      <c r="O121" s="8"/>
      <c r="P121" s="9"/>
      <c r="Q121" s="8"/>
      <c r="R121" s="8"/>
      <c r="S121" s="9"/>
      <c r="T121" s="23">
        <f t="shared" si="43"/>
        <v>0</v>
      </c>
      <c r="U121" s="23"/>
      <c r="V121" s="23">
        <f t="shared" si="44"/>
        <v>0</v>
      </c>
      <c r="W121" s="23"/>
      <c r="X121" s="8">
        <f t="shared" si="45"/>
        <v>0</v>
      </c>
      <c r="Y121" s="23" t="str">
        <f t="shared" si="46"/>
        <v>FALTAN DATOS</v>
      </c>
      <c r="Z121" s="23"/>
      <c r="AA121" s="9"/>
      <c r="AB121" s="9"/>
      <c r="AC121" s="23"/>
      <c r="AD121" s="9"/>
      <c r="AE121" s="9"/>
      <c r="AF121" s="8"/>
      <c r="AG121" s="44"/>
      <c r="AH121" s="8"/>
      <c r="AI121" s="8"/>
      <c r="AJ121" s="8"/>
      <c r="AK121" s="9"/>
      <c r="AL121" s="9"/>
      <c r="AM121" s="8"/>
      <c r="AN121" s="67"/>
    </row>
    <row r="122" spans="2:40" ht="15.75">
      <c r="B122" s="9"/>
      <c r="C122" s="9"/>
      <c r="D122" s="44"/>
      <c r="E122" s="23"/>
      <c r="F122" s="9"/>
      <c r="G122" s="44"/>
      <c r="H122" s="44"/>
      <c r="I122" s="9"/>
      <c r="J122" s="9"/>
      <c r="K122" s="9"/>
      <c r="L122" s="23"/>
      <c r="M122" s="9"/>
      <c r="N122" s="44"/>
      <c r="O122" s="8"/>
      <c r="P122" s="9"/>
      <c r="Q122" s="8"/>
      <c r="R122" s="8"/>
      <c r="S122" s="9"/>
      <c r="T122" s="23">
        <f t="shared" si="43"/>
        <v>0</v>
      </c>
      <c r="U122" s="23"/>
      <c r="V122" s="23">
        <f t="shared" si="44"/>
        <v>0</v>
      </c>
      <c r="W122" s="23"/>
      <c r="X122" s="8">
        <f t="shared" si="45"/>
        <v>0</v>
      </c>
      <c r="Y122" s="23" t="str">
        <f t="shared" si="46"/>
        <v>FALTAN DATOS</v>
      </c>
      <c r="Z122" s="23"/>
      <c r="AA122" s="9"/>
      <c r="AB122" s="9"/>
      <c r="AC122" s="23"/>
      <c r="AD122" s="9"/>
      <c r="AE122" s="9"/>
      <c r="AF122" s="8"/>
      <c r="AG122" s="44"/>
      <c r="AH122" s="8"/>
      <c r="AI122" s="8"/>
      <c r="AJ122" s="8"/>
      <c r="AK122" s="9"/>
      <c r="AL122" s="9"/>
      <c r="AM122" s="8"/>
      <c r="AN122" s="67"/>
    </row>
    <row r="123" spans="2:40" ht="15.75">
      <c r="B123" s="9"/>
      <c r="C123" s="9"/>
      <c r="D123" s="44"/>
      <c r="E123" s="23"/>
      <c r="F123" s="9"/>
      <c r="G123" s="44"/>
      <c r="H123" s="44"/>
      <c r="I123" s="9"/>
      <c r="J123" s="9"/>
      <c r="K123" s="9"/>
      <c r="L123" s="23"/>
      <c r="M123" s="9"/>
      <c r="N123" s="44"/>
      <c r="O123" s="8"/>
      <c r="P123" s="9"/>
      <c r="Q123" s="8"/>
      <c r="R123" s="8"/>
      <c r="S123" s="9"/>
      <c r="T123" s="23">
        <f t="shared" si="43"/>
        <v>0</v>
      </c>
      <c r="U123" s="23"/>
      <c r="V123" s="23">
        <f t="shared" si="44"/>
        <v>0</v>
      </c>
      <c r="W123" s="23"/>
      <c r="X123" s="8">
        <f t="shared" si="45"/>
        <v>0</v>
      </c>
      <c r="Y123" s="23" t="str">
        <f t="shared" si="46"/>
        <v>FALTAN DATOS</v>
      </c>
      <c r="Z123" s="23"/>
      <c r="AA123" s="9"/>
      <c r="AB123" s="9"/>
      <c r="AC123" s="23"/>
      <c r="AD123" s="9"/>
      <c r="AE123" s="9"/>
      <c r="AF123" s="8"/>
      <c r="AG123" s="44"/>
      <c r="AH123" s="8"/>
      <c r="AI123" s="8"/>
      <c r="AJ123" s="8"/>
      <c r="AK123" s="9"/>
      <c r="AL123" s="9"/>
      <c r="AM123" s="8"/>
      <c r="AN123" s="67"/>
    </row>
    <row r="124" spans="2:40" ht="15.75">
      <c r="B124" s="9"/>
      <c r="C124" s="9"/>
      <c r="D124" s="44"/>
      <c r="E124" s="23"/>
      <c r="F124" s="9"/>
      <c r="G124" s="44"/>
      <c r="H124" s="44"/>
      <c r="I124" s="9"/>
      <c r="J124" s="9"/>
      <c r="K124" s="9"/>
      <c r="L124" s="23"/>
      <c r="M124" s="9"/>
      <c r="N124" s="44"/>
      <c r="O124" s="8"/>
      <c r="P124" s="9"/>
      <c r="Q124" s="8"/>
      <c r="R124" s="8"/>
      <c r="S124" s="9"/>
      <c r="T124" s="23">
        <f t="shared" si="43"/>
        <v>0</v>
      </c>
      <c r="U124" s="23"/>
      <c r="V124" s="23">
        <f t="shared" si="44"/>
        <v>0</v>
      </c>
      <c r="W124" s="23"/>
      <c r="X124" s="8">
        <f t="shared" si="45"/>
        <v>0</v>
      </c>
      <c r="Y124" s="23" t="str">
        <f t="shared" si="46"/>
        <v>FALTAN DATOS</v>
      </c>
      <c r="Z124" s="23"/>
      <c r="AA124" s="9"/>
      <c r="AB124" s="9"/>
      <c r="AC124" s="23"/>
      <c r="AD124" s="9"/>
      <c r="AE124" s="9"/>
      <c r="AF124" s="8"/>
      <c r="AG124" s="44"/>
      <c r="AH124" s="8"/>
      <c r="AI124" s="8"/>
      <c r="AJ124" s="8"/>
      <c r="AK124" s="9"/>
      <c r="AL124" s="9"/>
      <c r="AM124" s="8"/>
      <c r="AN124" s="67"/>
    </row>
    <row r="125" spans="2:40" ht="15.75">
      <c r="B125" s="9"/>
      <c r="C125" s="9"/>
      <c r="D125" s="44"/>
      <c r="E125" s="23"/>
      <c r="F125" s="9"/>
      <c r="G125" s="44"/>
      <c r="H125" s="44"/>
      <c r="I125" s="9"/>
      <c r="J125" s="9"/>
      <c r="K125" s="9"/>
      <c r="L125" s="23"/>
      <c r="M125" s="9"/>
      <c r="N125" s="44"/>
      <c r="O125" s="8"/>
      <c r="P125" s="9"/>
      <c r="Q125" s="8"/>
      <c r="R125" s="8"/>
      <c r="S125" s="9"/>
      <c r="T125" s="23">
        <f t="shared" si="43"/>
        <v>0</v>
      </c>
      <c r="U125" s="23"/>
      <c r="V125" s="23">
        <f t="shared" si="44"/>
        <v>0</v>
      </c>
      <c r="W125" s="23"/>
      <c r="X125" s="8">
        <f t="shared" si="45"/>
        <v>0</v>
      </c>
      <c r="Y125" s="23" t="str">
        <f t="shared" si="46"/>
        <v>FALTAN DATOS</v>
      </c>
      <c r="Z125" s="23"/>
      <c r="AA125" s="9"/>
      <c r="AB125" s="9"/>
      <c r="AC125" s="23"/>
      <c r="AD125" s="9"/>
      <c r="AE125" s="9"/>
      <c r="AF125" s="8"/>
      <c r="AG125" s="44"/>
      <c r="AH125" s="8"/>
      <c r="AI125" s="8"/>
      <c r="AJ125" s="8"/>
      <c r="AK125" s="9"/>
      <c r="AL125" s="9"/>
      <c r="AM125" s="8"/>
      <c r="AN125" s="67"/>
    </row>
    <row r="126" spans="2:40" ht="15.75">
      <c r="B126" s="9"/>
      <c r="C126" s="9"/>
      <c r="D126" s="44"/>
      <c r="E126" s="23"/>
      <c r="F126" s="9"/>
      <c r="G126" s="44"/>
      <c r="H126" s="44"/>
      <c r="I126" s="9"/>
      <c r="J126" s="9"/>
      <c r="K126" s="9"/>
      <c r="L126" s="23"/>
      <c r="M126" s="9"/>
      <c r="N126" s="44"/>
      <c r="O126" s="8"/>
      <c r="P126" s="9"/>
      <c r="Q126" s="8"/>
      <c r="R126" s="8"/>
      <c r="S126" s="9"/>
      <c r="T126" s="23">
        <f t="shared" si="43"/>
        <v>0</v>
      </c>
      <c r="U126" s="23"/>
      <c r="V126" s="23">
        <f t="shared" si="44"/>
        <v>0</v>
      </c>
      <c r="W126" s="23"/>
      <c r="X126" s="8">
        <f t="shared" si="45"/>
        <v>0</v>
      </c>
      <c r="Y126" s="23" t="str">
        <f t="shared" si="46"/>
        <v>FALTAN DATOS</v>
      </c>
      <c r="Z126" s="23"/>
      <c r="AA126" s="9"/>
      <c r="AB126" s="9"/>
      <c r="AC126" s="23"/>
      <c r="AD126" s="9"/>
      <c r="AE126" s="9"/>
      <c r="AF126" s="8"/>
      <c r="AG126" s="44"/>
      <c r="AH126" s="8"/>
      <c r="AI126" s="8"/>
      <c r="AJ126" s="8"/>
      <c r="AK126" s="9"/>
      <c r="AL126" s="9"/>
      <c r="AM126" s="8"/>
      <c r="AN126" s="67"/>
    </row>
    <row r="127" spans="2:40" ht="15.75">
      <c r="B127" s="9"/>
      <c r="C127" s="9"/>
      <c r="D127" s="44"/>
      <c r="E127" s="23"/>
      <c r="F127" s="9"/>
      <c r="G127" s="44"/>
      <c r="H127" s="44"/>
      <c r="I127" s="9"/>
      <c r="J127" s="9"/>
      <c r="K127" s="9"/>
      <c r="L127" s="23"/>
      <c r="M127" s="9"/>
      <c r="N127" s="44"/>
      <c r="O127" s="8"/>
      <c r="P127" s="9"/>
      <c r="Q127" s="8"/>
      <c r="R127" s="8"/>
      <c r="S127" s="9"/>
      <c r="T127" s="23">
        <f t="shared" si="43"/>
        <v>0</v>
      </c>
      <c r="U127" s="23"/>
      <c r="V127" s="23">
        <f t="shared" si="44"/>
        <v>0</v>
      </c>
      <c r="W127" s="23"/>
      <c r="X127" s="8">
        <f t="shared" si="45"/>
        <v>0</v>
      </c>
      <c r="Y127" s="23" t="str">
        <f t="shared" si="46"/>
        <v>FALTAN DATOS</v>
      </c>
      <c r="Z127" s="23"/>
      <c r="AA127" s="9"/>
      <c r="AB127" s="9"/>
      <c r="AC127" s="23"/>
      <c r="AD127" s="9"/>
      <c r="AE127" s="9"/>
      <c r="AF127" s="8"/>
      <c r="AG127" s="44"/>
      <c r="AH127" s="8"/>
      <c r="AI127" s="8"/>
      <c r="AJ127" s="8"/>
      <c r="AK127" s="9"/>
      <c r="AL127" s="9"/>
      <c r="AM127" s="8"/>
      <c r="AN127" s="67"/>
    </row>
    <row r="128" spans="2:40" ht="15.75">
      <c r="B128" s="9"/>
      <c r="C128" s="9"/>
      <c r="D128" s="44"/>
      <c r="E128" s="23"/>
      <c r="F128" s="9"/>
      <c r="G128" s="44"/>
      <c r="H128" s="44"/>
      <c r="I128" s="9"/>
      <c r="J128" s="9"/>
      <c r="K128" s="9"/>
      <c r="L128" s="23"/>
      <c r="M128" s="9"/>
      <c r="N128" s="44"/>
      <c r="O128" s="8"/>
      <c r="P128" s="9"/>
      <c r="Q128" s="8"/>
      <c r="R128" s="8"/>
      <c r="S128" s="9"/>
      <c r="T128" s="23">
        <f t="shared" si="43"/>
        <v>0</v>
      </c>
      <c r="U128" s="23"/>
      <c r="V128" s="23">
        <f t="shared" si="44"/>
        <v>0</v>
      </c>
      <c r="W128" s="23"/>
      <c r="X128" s="8">
        <f t="shared" si="45"/>
        <v>0</v>
      </c>
      <c r="Y128" s="23" t="str">
        <f t="shared" si="46"/>
        <v>FALTAN DATOS</v>
      </c>
      <c r="Z128" s="23"/>
      <c r="AA128" s="9"/>
      <c r="AB128" s="9"/>
      <c r="AC128" s="23"/>
      <c r="AD128" s="9"/>
      <c r="AE128" s="9"/>
      <c r="AF128" s="8"/>
      <c r="AG128" s="44"/>
      <c r="AH128" s="8"/>
      <c r="AI128" s="8"/>
      <c r="AJ128" s="8"/>
      <c r="AK128" s="9"/>
      <c r="AL128" s="9"/>
      <c r="AM128" s="8"/>
      <c r="AN128" s="67"/>
    </row>
    <row r="129" spans="2:40" ht="15.75">
      <c r="B129" s="9"/>
      <c r="C129" s="9"/>
      <c r="D129" s="44"/>
      <c r="E129" s="23"/>
      <c r="F129" s="9"/>
      <c r="G129" s="44"/>
      <c r="H129" s="44"/>
      <c r="I129" s="9"/>
      <c r="J129" s="9"/>
      <c r="K129" s="9"/>
      <c r="L129" s="23"/>
      <c r="M129" s="9"/>
      <c r="N129" s="44"/>
      <c r="O129" s="8"/>
      <c r="P129" s="9"/>
      <c r="Q129" s="8"/>
      <c r="R129" s="8"/>
      <c r="S129" s="9"/>
      <c r="T129" s="23">
        <f t="shared" si="43"/>
        <v>0</v>
      </c>
      <c r="U129" s="23"/>
      <c r="V129" s="23">
        <f t="shared" si="44"/>
        <v>0</v>
      </c>
      <c r="W129" s="23"/>
      <c r="X129" s="8">
        <f t="shared" si="45"/>
        <v>0</v>
      </c>
      <c r="Y129" s="23" t="str">
        <f t="shared" si="46"/>
        <v>FALTAN DATOS</v>
      </c>
      <c r="Z129" s="23"/>
      <c r="AA129" s="9"/>
      <c r="AB129" s="9"/>
      <c r="AC129" s="23"/>
      <c r="AD129" s="9"/>
      <c r="AE129" s="9"/>
      <c r="AF129" s="8"/>
      <c r="AG129" s="44"/>
      <c r="AH129" s="8"/>
      <c r="AI129" s="8"/>
      <c r="AJ129" s="8"/>
      <c r="AK129" s="9"/>
      <c r="AL129" s="9"/>
      <c r="AM129" s="8"/>
      <c r="AN129" s="67"/>
    </row>
    <row r="130" spans="2:40" ht="15.75">
      <c r="B130" s="9"/>
      <c r="C130" s="9"/>
      <c r="D130" s="44"/>
      <c r="E130" s="23"/>
      <c r="F130" s="9"/>
      <c r="G130" s="44"/>
      <c r="H130" s="44"/>
      <c r="I130" s="9"/>
      <c r="J130" s="9"/>
      <c r="K130" s="9"/>
      <c r="L130" s="23"/>
      <c r="M130" s="9"/>
      <c r="N130" s="44"/>
      <c r="O130" s="8"/>
      <c r="P130" s="9"/>
      <c r="Q130" s="8"/>
      <c r="R130" s="8"/>
      <c r="S130" s="9"/>
      <c r="T130" s="23">
        <f t="shared" si="43"/>
        <v>0</v>
      </c>
      <c r="U130" s="23"/>
      <c r="V130" s="23">
        <f t="shared" si="44"/>
        <v>0</v>
      </c>
      <c r="W130" s="23"/>
      <c r="X130" s="8">
        <f t="shared" si="45"/>
        <v>0</v>
      </c>
      <c r="Y130" s="23" t="str">
        <f t="shared" si="46"/>
        <v>FALTAN DATOS</v>
      </c>
      <c r="Z130" s="23"/>
      <c r="AA130" s="9"/>
      <c r="AB130" s="9"/>
      <c r="AC130" s="23"/>
      <c r="AD130" s="9"/>
      <c r="AE130" s="9"/>
      <c r="AF130" s="8"/>
      <c r="AG130" s="44"/>
      <c r="AH130" s="8"/>
      <c r="AI130" s="8"/>
      <c r="AJ130" s="8"/>
      <c r="AK130" s="9"/>
      <c r="AL130" s="9"/>
      <c r="AM130" s="8"/>
      <c r="AN130" s="67"/>
    </row>
    <row r="131" spans="2:40" ht="15.75">
      <c r="B131" s="9"/>
      <c r="C131" s="9"/>
      <c r="D131" s="44"/>
      <c r="E131" s="23"/>
      <c r="F131" s="9"/>
      <c r="G131" s="44"/>
      <c r="H131" s="44"/>
      <c r="I131" s="9"/>
      <c r="J131" s="9"/>
      <c r="K131" s="9"/>
      <c r="L131" s="23"/>
      <c r="M131" s="9"/>
      <c r="N131" s="44"/>
      <c r="O131" s="8"/>
      <c r="P131" s="9"/>
      <c r="Q131" s="8"/>
      <c r="R131" s="8"/>
      <c r="S131" s="9"/>
      <c r="T131" s="23">
        <f t="shared" si="43"/>
        <v>0</v>
      </c>
      <c r="U131" s="23"/>
      <c r="V131" s="23">
        <f t="shared" si="44"/>
        <v>0</v>
      </c>
      <c r="W131" s="23"/>
      <c r="X131" s="8">
        <f t="shared" si="45"/>
        <v>0</v>
      </c>
      <c r="Y131" s="23" t="str">
        <f t="shared" si="46"/>
        <v>FALTAN DATOS</v>
      </c>
      <c r="Z131" s="23"/>
      <c r="AA131" s="9"/>
      <c r="AB131" s="9"/>
      <c r="AC131" s="23"/>
      <c r="AD131" s="9"/>
      <c r="AE131" s="9"/>
      <c r="AF131" s="8"/>
      <c r="AG131" s="44"/>
      <c r="AH131" s="8"/>
      <c r="AI131" s="8"/>
      <c r="AJ131" s="8"/>
      <c r="AK131" s="9"/>
      <c r="AL131" s="9"/>
      <c r="AM131" s="8"/>
      <c r="AN131" s="67"/>
    </row>
    <row r="132" spans="2:40" ht="15.75">
      <c r="B132" s="9"/>
      <c r="C132" s="9"/>
      <c r="D132" s="44"/>
      <c r="E132" s="23"/>
      <c r="F132" s="9"/>
      <c r="G132" s="44"/>
      <c r="H132" s="44"/>
      <c r="I132" s="9"/>
      <c r="J132" s="9"/>
      <c r="K132" s="9"/>
      <c r="L132" s="23"/>
      <c r="M132" s="9"/>
      <c r="N132" s="44"/>
      <c r="O132" s="8"/>
      <c r="P132" s="9"/>
      <c r="Q132" s="8"/>
      <c r="R132" s="8"/>
      <c r="S132" s="9"/>
      <c r="T132" s="23">
        <f t="shared" si="43"/>
        <v>0</v>
      </c>
      <c r="U132" s="23"/>
      <c r="V132" s="23">
        <f t="shared" si="44"/>
        <v>0</v>
      </c>
      <c r="W132" s="23"/>
      <c r="X132" s="8">
        <f t="shared" si="45"/>
        <v>0</v>
      </c>
      <c r="Y132" s="23" t="str">
        <f t="shared" si="46"/>
        <v>FALTAN DATOS</v>
      </c>
      <c r="Z132" s="23"/>
      <c r="AA132" s="9"/>
      <c r="AB132" s="9"/>
      <c r="AC132" s="23"/>
      <c r="AD132" s="9"/>
      <c r="AE132" s="9"/>
      <c r="AF132" s="8"/>
      <c r="AG132" s="44"/>
      <c r="AH132" s="8"/>
      <c r="AI132" s="8"/>
      <c r="AJ132" s="8"/>
      <c r="AK132" s="9"/>
      <c r="AL132" s="9"/>
      <c r="AM132" s="8"/>
      <c r="AN132" s="67"/>
    </row>
    <row r="133" spans="2:40" ht="15.75">
      <c r="B133" s="9"/>
      <c r="C133" s="9"/>
      <c r="D133" s="44"/>
      <c r="E133" s="23"/>
      <c r="F133" s="9"/>
      <c r="G133" s="44"/>
      <c r="H133" s="44"/>
      <c r="I133" s="9"/>
      <c r="J133" s="9"/>
      <c r="K133" s="9"/>
      <c r="L133" s="23"/>
      <c r="M133" s="9"/>
      <c r="N133" s="44"/>
      <c r="O133" s="8"/>
      <c r="P133" s="9"/>
      <c r="Q133" s="8"/>
      <c r="R133" s="8"/>
      <c r="S133" s="9"/>
      <c r="T133" s="23">
        <f t="shared" si="43"/>
        <v>0</v>
      </c>
      <c r="U133" s="23"/>
      <c r="V133" s="23">
        <f t="shared" si="44"/>
        <v>0</v>
      </c>
      <c r="W133" s="23"/>
      <c r="X133" s="8">
        <f t="shared" si="45"/>
        <v>0</v>
      </c>
      <c r="Y133" s="23" t="str">
        <f t="shared" si="46"/>
        <v>FALTAN DATOS</v>
      </c>
      <c r="Z133" s="23"/>
      <c r="AA133" s="9"/>
      <c r="AB133" s="9"/>
      <c r="AC133" s="23"/>
      <c r="AD133" s="9"/>
      <c r="AE133" s="9"/>
      <c r="AF133" s="8"/>
      <c r="AG133" s="44"/>
      <c r="AH133" s="8"/>
      <c r="AI133" s="8"/>
      <c r="AJ133" s="8"/>
      <c r="AK133" s="9"/>
      <c r="AL133" s="9"/>
      <c r="AM133" s="8"/>
      <c r="AN133" s="67"/>
    </row>
    <row r="134" spans="2:40" ht="15.75">
      <c r="B134" s="9"/>
      <c r="C134" s="9"/>
      <c r="D134" s="44"/>
      <c r="E134" s="23"/>
      <c r="F134" s="9"/>
      <c r="G134" s="44"/>
      <c r="H134" s="44"/>
      <c r="I134" s="9"/>
      <c r="J134" s="9"/>
      <c r="K134" s="9"/>
      <c r="L134" s="23"/>
      <c r="M134" s="9"/>
      <c r="N134" s="44"/>
      <c r="O134" s="8"/>
      <c r="P134" s="9"/>
      <c r="Q134" s="8"/>
      <c r="R134" s="8"/>
      <c r="S134" s="9"/>
      <c r="T134" s="23">
        <f t="shared" si="43"/>
        <v>0</v>
      </c>
      <c r="U134" s="23"/>
      <c r="V134" s="23">
        <f t="shared" si="44"/>
        <v>0</v>
      </c>
      <c r="W134" s="23"/>
      <c r="X134" s="8">
        <f t="shared" si="45"/>
        <v>0</v>
      </c>
      <c r="Y134" s="23" t="str">
        <f t="shared" si="46"/>
        <v>FALTAN DATOS</v>
      </c>
      <c r="Z134" s="23"/>
      <c r="AA134" s="9"/>
      <c r="AB134" s="9"/>
      <c r="AC134" s="23"/>
      <c r="AD134" s="9"/>
      <c r="AE134" s="9"/>
      <c r="AF134" s="8"/>
      <c r="AG134" s="44"/>
      <c r="AH134" s="8"/>
      <c r="AI134" s="8"/>
      <c r="AJ134" s="8"/>
      <c r="AK134" s="9"/>
      <c r="AL134" s="9"/>
      <c r="AM134" s="8"/>
      <c r="AN134" s="67"/>
    </row>
    <row r="135" spans="2:40" ht="15.75">
      <c r="B135" s="9"/>
      <c r="C135" s="9"/>
      <c r="D135" s="44"/>
      <c r="E135" s="23"/>
      <c r="F135" s="9"/>
      <c r="G135" s="44"/>
      <c r="H135" s="44"/>
      <c r="I135" s="9"/>
      <c r="J135" s="9"/>
      <c r="K135" s="9"/>
      <c r="L135" s="23"/>
      <c r="M135" s="9"/>
      <c r="N135" s="44"/>
      <c r="O135" s="8"/>
      <c r="P135" s="9"/>
      <c r="Q135" s="8"/>
      <c r="R135" s="8"/>
      <c r="S135" s="9"/>
      <c r="T135" s="23">
        <f t="shared" si="43"/>
        <v>0</v>
      </c>
      <c r="U135" s="23"/>
      <c r="V135" s="23">
        <f t="shared" si="44"/>
        <v>0</v>
      </c>
      <c r="W135" s="23"/>
      <c r="X135" s="8">
        <f t="shared" si="45"/>
        <v>0</v>
      </c>
      <c r="Y135" s="23" t="str">
        <f t="shared" si="46"/>
        <v>FALTAN DATOS</v>
      </c>
      <c r="Z135" s="23"/>
      <c r="AA135" s="9"/>
      <c r="AB135" s="9"/>
      <c r="AC135" s="23"/>
      <c r="AD135" s="9"/>
      <c r="AE135" s="9"/>
      <c r="AF135" s="8"/>
      <c r="AG135" s="44"/>
      <c r="AH135" s="8"/>
      <c r="AI135" s="8"/>
      <c r="AJ135" s="8"/>
      <c r="AK135" s="9"/>
      <c r="AL135" s="9"/>
      <c r="AM135" s="8"/>
      <c r="AN135" s="67"/>
    </row>
    <row r="136" spans="2:40" ht="15.75">
      <c r="B136" s="9"/>
      <c r="C136" s="9"/>
      <c r="D136" s="44"/>
      <c r="E136" s="23"/>
      <c r="F136" s="9"/>
      <c r="G136" s="44"/>
      <c r="H136" s="44"/>
      <c r="I136" s="9"/>
      <c r="J136" s="9"/>
      <c r="K136" s="9"/>
      <c r="L136" s="23"/>
      <c r="M136" s="9"/>
      <c r="N136" s="44"/>
      <c r="O136" s="8"/>
      <c r="P136" s="9"/>
      <c r="Q136" s="8"/>
      <c r="R136" s="8"/>
      <c r="S136" s="9"/>
      <c r="T136" s="23">
        <f t="shared" si="43"/>
        <v>0</v>
      </c>
      <c r="U136" s="23"/>
      <c r="V136" s="23">
        <f t="shared" si="44"/>
        <v>0</v>
      </c>
      <c r="W136" s="23"/>
      <c r="X136" s="8">
        <f t="shared" si="45"/>
        <v>0</v>
      </c>
      <c r="Y136" s="23" t="str">
        <f t="shared" si="46"/>
        <v>FALTAN DATOS</v>
      </c>
      <c r="Z136" s="23"/>
      <c r="AA136" s="9"/>
      <c r="AB136" s="9"/>
      <c r="AC136" s="23"/>
      <c r="AD136" s="9"/>
      <c r="AE136" s="9"/>
      <c r="AF136" s="8"/>
      <c r="AG136" s="44"/>
      <c r="AH136" s="8"/>
      <c r="AI136" s="8"/>
      <c r="AJ136" s="8"/>
      <c r="AK136" s="9"/>
      <c r="AL136" s="9"/>
      <c r="AM136" s="8"/>
      <c r="AN136" s="67"/>
    </row>
    <row r="137" spans="2:40" ht="15.75">
      <c r="B137" s="9"/>
      <c r="C137" s="9"/>
      <c r="D137" s="44"/>
      <c r="E137" s="23"/>
      <c r="F137" s="9"/>
      <c r="G137" s="44"/>
      <c r="H137" s="44"/>
      <c r="I137" s="9"/>
      <c r="J137" s="9"/>
      <c r="K137" s="9"/>
      <c r="L137" s="23"/>
      <c r="M137" s="9"/>
      <c r="N137" s="44"/>
      <c r="O137" s="8"/>
      <c r="P137" s="9"/>
      <c r="Q137" s="8"/>
      <c r="R137" s="8"/>
      <c r="S137" s="9"/>
      <c r="T137" s="23">
        <f t="shared" si="43"/>
        <v>0</v>
      </c>
      <c r="U137" s="23"/>
      <c r="V137" s="23">
        <f t="shared" si="44"/>
        <v>0</v>
      </c>
      <c r="W137" s="23"/>
      <c r="X137" s="8">
        <f t="shared" si="45"/>
        <v>0</v>
      </c>
      <c r="Y137" s="23" t="str">
        <f t="shared" si="46"/>
        <v>FALTAN DATOS</v>
      </c>
      <c r="Z137" s="23"/>
      <c r="AA137" s="9"/>
      <c r="AB137" s="9"/>
      <c r="AC137" s="23"/>
      <c r="AD137" s="9"/>
      <c r="AE137" s="9"/>
      <c r="AF137" s="8"/>
      <c r="AG137" s="44"/>
      <c r="AH137" s="8"/>
      <c r="AI137" s="8"/>
      <c r="AJ137" s="8"/>
      <c r="AK137" s="9"/>
      <c r="AL137" s="9"/>
      <c r="AM137" s="8"/>
      <c r="AN137" s="67"/>
    </row>
    <row r="138" spans="2:40" ht="15.75">
      <c r="B138" s="9"/>
      <c r="C138" s="9"/>
      <c r="D138" s="44"/>
      <c r="E138" s="23"/>
      <c r="F138" s="9"/>
      <c r="G138" s="44"/>
      <c r="H138" s="44"/>
      <c r="I138" s="9"/>
      <c r="J138" s="9"/>
      <c r="K138" s="9"/>
      <c r="L138" s="23"/>
      <c r="M138" s="9"/>
      <c r="N138" s="44"/>
      <c r="O138" s="8"/>
      <c r="P138" s="9"/>
      <c r="Q138" s="8"/>
      <c r="R138" s="8"/>
      <c r="S138" s="9"/>
      <c r="T138" s="23">
        <f t="shared" si="43"/>
        <v>0</v>
      </c>
      <c r="U138" s="23"/>
      <c r="V138" s="23">
        <f t="shared" si="44"/>
        <v>0</v>
      </c>
      <c r="W138" s="23"/>
      <c r="X138" s="8">
        <f t="shared" si="45"/>
        <v>0</v>
      </c>
      <c r="Y138" s="23" t="str">
        <f t="shared" si="46"/>
        <v>FALTAN DATOS</v>
      </c>
      <c r="Z138" s="23"/>
      <c r="AA138" s="9"/>
      <c r="AB138" s="9"/>
      <c r="AC138" s="23"/>
      <c r="AD138" s="9"/>
      <c r="AE138" s="9"/>
      <c r="AF138" s="8"/>
      <c r="AG138" s="44"/>
      <c r="AH138" s="8"/>
      <c r="AI138" s="8"/>
      <c r="AJ138" s="8"/>
      <c r="AK138" s="9"/>
      <c r="AL138" s="9"/>
      <c r="AM138" s="8"/>
      <c r="AN138" s="67"/>
    </row>
    <row r="139" spans="2:40" ht="15.75">
      <c r="B139" s="9"/>
      <c r="C139" s="9"/>
      <c r="D139" s="44"/>
      <c r="E139" s="23"/>
      <c r="F139" s="9"/>
      <c r="G139" s="44"/>
      <c r="H139" s="44"/>
      <c r="I139" s="9"/>
      <c r="J139" s="9"/>
      <c r="K139" s="9"/>
      <c r="L139" s="23"/>
      <c r="M139" s="9"/>
      <c r="N139" s="44"/>
      <c r="O139" s="8"/>
      <c r="P139" s="9"/>
      <c r="Q139" s="8"/>
      <c r="R139" s="8"/>
      <c r="S139" s="9"/>
      <c r="T139" s="23">
        <f t="shared" si="43"/>
        <v>0</v>
      </c>
      <c r="U139" s="23"/>
      <c r="V139" s="23">
        <f t="shared" si="44"/>
        <v>0</v>
      </c>
      <c r="W139" s="23"/>
      <c r="X139" s="8">
        <f t="shared" si="45"/>
        <v>0</v>
      </c>
      <c r="Y139" s="23" t="str">
        <f t="shared" si="46"/>
        <v>FALTAN DATOS</v>
      </c>
      <c r="Z139" s="23"/>
      <c r="AA139" s="9"/>
      <c r="AB139" s="9"/>
      <c r="AC139" s="23"/>
      <c r="AD139" s="9"/>
      <c r="AE139" s="9"/>
      <c r="AF139" s="8"/>
      <c r="AG139" s="44"/>
      <c r="AH139" s="8"/>
      <c r="AI139" s="8"/>
      <c r="AJ139" s="8"/>
      <c r="AK139" s="9"/>
      <c r="AL139" s="9"/>
      <c r="AM139" s="8"/>
      <c r="AN139" s="67"/>
    </row>
    <row r="140" spans="2:40" ht="15.75">
      <c r="B140" s="9"/>
      <c r="C140" s="9"/>
      <c r="D140" s="44"/>
      <c r="E140" s="23"/>
      <c r="F140" s="9"/>
      <c r="G140" s="44"/>
      <c r="H140" s="44"/>
      <c r="I140" s="9"/>
      <c r="J140" s="9"/>
      <c r="K140" s="9"/>
      <c r="L140" s="23"/>
      <c r="M140" s="9"/>
      <c r="N140" s="44"/>
      <c r="O140" s="8"/>
      <c r="P140" s="9"/>
      <c r="Q140" s="8"/>
      <c r="R140" s="8"/>
      <c r="S140" s="9"/>
      <c r="T140" s="23">
        <f t="shared" si="43"/>
        <v>0</v>
      </c>
      <c r="U140" s="23"/>
      <c r="V140" s="23">
        <f t="shared" si="44"/>
        <v>0</v>
      </c>
      <c r="W140" s="23"/>
      <c r="X140" s="8">
        <f t="shared" si="45"/>
        <v>0</v>
      </c>
      <c r="Y140" s="23" t="str">
        <f t="shared" si="46"/>
        <v>FALTAN DATOS</v>
      </c>
      <c r="Z140" s="23"/>
      <c r="AA140" s="9"/>
      <c r="AB140" s="9"/>
      <c r="AC140" s="23"/>
      <c r="AD140" s="9"/>
      <c r="AE140" s="9"/>
      <c r="AF140" s="8"/>
      <c r="AG140" s="44"/>
      <c r="AH140" s="8"/>
      <c r="AI140" s="8"/>
      <c r="AJ140" s="8"/>
      <c r="AK140" s="9"/>
      <c r="AL140" s="9"/>
      <c r="AM140" s="8"/>
      <c r="AN140" s="67"/>
    </row>
    <row r="141" spans="2:40" ht="15.75">
      <c r="B141" s="9"/>
      <c r="C141" s="9"/>
      <c r="D141" s="44"/>
      <c r="E141" s="23"/>
      <c r="F141" s="9"/>
      <c r="G141" s="44"/>
      <c r="H141" s="44"/>
      <c r="I141" s="9"/>
      <c r="J141" s="9"/>
      <c r="K141" s="9"/>
      <c r="L141" s="23"/>
      <c r="M141" s="9"/>
      <c r="N141" s="44"/>
      <c r="O141" s="8"/>
      <c r="P141" s="9"/>
      <c r="Q141" s="8"/>
      <c r="R141" s="8"/>
      <c r="S141" s="9"/>
      <c r="T141" s="23">
        <f t="shared" si="43"/>
        <v>0</v>
      </c>
      <c r="U141" s="23"/>
      <c r="V141" s="23">
        <f t="shared" si="44"/>
        <v>0</v>
      </c>
      <c r="W141" s="23"/>
      <c r="X141" s="8">
        <f t="shared" si="45"/>
        <v>0</v>
      </c>
      <c r="Y141" s="23" t="str">
        <f t="shared" si="46"/>
        <v>FALTAN DATOS</v>
      </c>
      <c r="Z141" s="23"/>
      <c r="AA141" s="9"/>
      <c r="AB141" s="9"/>
      <c r="AC141" s="23"/>
      <c r="AD141" s="9"/>
      <c r="AE141" s="9"/>
      <c r="AF141" s="8"/>
      <c r="AG141" s="44"/>
      <c r="AH141" s="8"/>
      <c r="AI141" s="8"/>
      <c r="AJ141" s="8"/>
      <c r="AK141" s="9"/>
      <c r="AL141" s="9"/>
      <c r="AM141" s="8"/>
      <c r="AN141" s="67"/>
    </row>
    <row r="142" spans="2:40" ht="15.75">
      <c r="B142" s="9"/>
      <c r="C142" s="9"/>
      <c r="D142" s="44"/>
      <c r="E142" s="23"/>
      <c r="F142" s="9"/>
      <c r="G142" s="44"/>
      <c r="H142" s="44"/>
      <c r="I142" s="9"/>
      <c r="J142" s="9"/>
      <c r="K142" s="9"/>
      <c r="L142" s="23"/>
      <c r="M142" s="9"/>
      <c r="N142" s="44"/>
      <c r="O142" s="8"/>
      <c r="P142" s="9"/>
      <c r="Q142" s="8"/>
      <c r="R142" s="8"/>
      <c r="S142" s="9"/>
      <c r="T142" s="23">
        <f t="shared" si="43"/>
        <v>0</v>
      </c>
      <c r="U142" s="23"/>
      <c r="V142" s="23">
        <f t="shared" si="44"/>
        <v>0</v>
      </c>
      <c r="W142" s="23"/>
      <c r="X142" s="8">
        <f t="shared" si="45"/>
        <v>0</v>
      </c>
      <c r="Y142" s="23" t="str">
        <f t="shared" si="46"/>
        <v>FALTAN DATOS</v>
      </c>
      <c r="Z142" s="23"/>
      <c r="AA142" s="9"/>
      <c r="AB142" s="9"/>
      <c r="AC142" s="23"/>
      <c r="AD142" s="9"/>
      <c r="AE142" s="9"/>
      <c r="AF142" s="8"/>
      <c r="AG142" s="44"/>
      <c r="AH142" s="8"/>
      <c r="AI142" s="8"/>
      <c r="AJ142" s="8"/>
      <c r="AK142" s="9"/>
      <c r="AL142" s="9"/>
      <c r="AM142" s="8"/>
      <c r="AN142" s="67"/>
    </row>
    <row r="143" spans="2:40" ht="15.75">
      <c r="B143" s="9"/>
      <c r="C143" s="9"/>
      <c r="D143" s="44"/>
      <c r="E143" s="23"/>
      <c r="F143" s="9"/>
      <c r="G143" s="44"/>
      <c r="H143" s="44"/>
      <c r="I143" s="9"/>
      <c r="J143" s="9"/>
      <c r="K143" s="9"/>
      <c r="L143" s="23"/>
      <c r="M143" s="9"/>
      <c r="N143" s="44"/>
      <c r="O143" s="8"/>
      <c r="P143" s="9"/>
      <c r="Q143" s="8"/>
      <c r="R143" s="8"/>
      <c r="S143" s="9"/>
      <c r="T143" s="23">
        <f t="shared" si="43"/>
        <v>0</v>
      </c>
      <c r="U143" s="23"/>
      <c r="V143" s="23">
        <f t="shared" si="44"/>
        <v>0</v>
      </c>
      <c r="W143" s="23"/>
      <c r="X143" s="8">
        <f t="shared" si="45"/>
        <v>0</v>
      </c>
      <c r="Y143" s="23" t="str">
        <f t="shared" si="46"/>
        <v>FALTAN DATOS</v>
      </c>
      <c r="Z143" s="23"/>
      <c r="AA143" s="9"/>
      <c r="AB143" s="9"/>
      <c r="AC143" s="23"/>
      <c r="AD143" s="9"/>
      <c r="AE143" s="9"/>
      <c r="AF143" s="8"/>
      <c r="AG143" s="44"/>
      <c r="AH143" s="8"/>
      <c r="AI143" s="8"/>
      <c r="AJ143" s="8"/>
      <c r="AK143" s="9"/>
      <c r="AL143" s="9"/>
      <c r="AM143" s="8"/>
      <c r="AN143" s="67"/>
    </row>
    <row r="144" spans="2:40" ht="15.75">
      <c r="B144" s="9"/>
      <c r="C144" s="9"/>
      <c r="D144" s="44"/>
      <c r="E144" s="23"/>
      <c r="F144" s="9"/>
      <c r="G144" s="44"/>
      <c r="H144" s="44"/>
      <c r="I144" s="9"/>
      <c r="J144" s="9"/>
      <c r="K144" s="9"/>
      <c r="L144" s="23"/>
      <c r="M144" s="9"/>
      <c r="N144" s="44"/>
      <c r="O144" s="8"/>
      <c r="P144" s="9"/>
      <c r="Q144" s="8"/>
      <c r="R144" s="8"/>
      <c r="S144" s="9"/>
      <c r="T144" s="23">
        <f t="shared" si="43"/>
        <v>0</v>
      </c>
      <c r="U144" s="23"/>
      <c r="V144" s="23">
        <f t="shared" si="44"/>
        <v>0</v>
      </c>
      <c r="W144" s="23"/>
      <c r="X144" s="8">
        <f t="shared" si="45"/>
        <v>0</v>
      </c>
      <c r="Y144" s="23" t="str">
        <f t="shared" si="46"/>
        <v>FALTAN DATOS</v>
      </c>
      <c r="Z144" s="23"/>
      <c r="AA144" s="9"/>
      <c r="AB144" s="9"/>
      <c r="AC144" s="23"/>
      <c r="AD144" s="9"/>
      <c r="AE144" s="9"/>
      <c r="AF144" s="8"/>
      <c r="AG144" s="44"/>
      <c r="AH144" s="8"/>
      <c r="AI144" s="8"/>
      <c r="AJ144" s="8"/>
      <c r="AK144" s="9"/>
      <c r="AL144" s="9"/>
      <c r="AM144" s="8"/>
      <c r="AN144" s="67"/>
    </row>
    <row r="145" spans="2:40" ht="15.75">
      <c r="B145" s="9"/>
      <c r="C145" s="9"/>
      <c r="D145" s="44"/>
      <c r="E145" s="23"/>
      <c r="F145" s="9"/>
      <c r="G145" s="44"/>
      <c r="H145" s="44"/>
      <c r="I145" s="9"/>
      <c r="J145" s="9"/>
      <c r="K145" s="9"/>
      <c r="L145" s="23"/>
      <c r="M145" s="9"/>
      <c r="N145" s="44"/>
      <c r="O145" s="8"/>
      <c r="P145" s="9"/>
      <c r="Q145" s="8"/>
      <c r="R145" s="8"/>
      <c r="S145" s="9"/>
      <c r="T145" s="23">
        <f t="shared" si="43"/>
        <v>0</v>
      </c>
      <c r="U145" s="23"/>
      <c r="V145" s="23">
        <f t="shared" si="44"/>
        <v>0</v>
      </c>
      <c r="W145" s="23"/>
      <c r="X145" s="8">
        <f t="shared" si="45"/>
        <v>0</v>
      </c>
      <c r="Y145" s="23" t="str">
        <f t="shared" si="46"/>
        <v>FALTAN DATOS</v>
      </c>
      <c r="Z145" s="23"/>
      <c r="AA145" s="9"/>
      <c r="AB145" s="9"/>
      <c r="AC145" s="23"/>
      <c r="AD145" s="9"/>
      <c r="AE145" s="9"/>
      <c r="AF145" s="8"/>
      <c r="AG145" s="44"/>
      <c r="AH145" s="8"/>
      <c r="AI145" s="8"/>
      <c r="AJ145" s="8"/>
      <c r="AK145" s="9"/>
      <c r="AL145" s="9"/>
      <c r="AM145" s="8"/>
      <c r="AN145" s="67"/>
    </row>
    <row r="146" spans="2:40" ht="15.75">
      <c r="B146" s="9"/>
      <c r="C146" s="9"/>
      <c r="D146" s="44"/>
      <c r="E146" s="23"/>
      <c r="F146" s="9"/>
      <c r="G146" s="44"/>
      <c r="H146" s="44"/>
      <c r="I146" s="9"/>
      <c r="J146" s="9"/>
      <c r="K146" s="9"/>
      <c r="L146" s="23"/>
      <c r="M146" s="9"/>
      <c r="N146" s="44"/>
      <c r="O146" s="8"/>
      <c r="P146" s="9"/>
      <c r="Q146" s="8"/>
      <c r="R146" s="8"/>
      <c r="S146" s="9"/>
      <c r="T146" s="23">
        <f t="shared" si="43"/>
        <v>0</v>
      </c>
      <c r="U146" s="23"/>
      <c r="V146" s="23">
        <f t="shared" si="44"/>
        <v>0</v>
      </c>
      <c r="W146" s="23"/>
      <c r="X146" s="8">
        <f t="shared" si="45"/>
        <v>0</v>
      </c>
      <c r="Y146" s="23" t="str">
        <f t="shared" si="46"/>
        <v>FALTAN DATOS</v>
      </c>
      <c r="Z146" s="23"/>
      <c r="AA146" s="9"/>
      <c r="AB146" s="9"/>
      <c r="AC146" s="23"/>
      <c r="AD146" s="9"/>
      <c r="AE146" s="9"/>
      <c r="AF146" s="8"/>
      <c r="AG146" s="44"/>
      <c r="AH146" s="8"/>
      <c r="AI146" s="8"/>
      <c r="AJ146" s="8"/>
      <c r="AK146" s="9"/>
      <c r="AL146" s="9"/>
      <c r="AM146" s="8"/>
      <c r="AN146" s="67"/>
    </row>
    <row r="147" spans="2:40" ht="15.75">
      <c r="B147" s="9"/>
      <c r="C147" s="9"/>
      <c r="D147" s="44"/>
      <c r="E147" s="23"/>
      <c r="F147" s="9"/>
      <c r="G147" s="44"/>
      <c r="H147" s="44"/>
      <c r="I147" s="9"/>
      <c r="J147" s="9"/>
      <c r="K147" s="9"/>
      <c r="L147" s="23"/>
      <c r="M147" s="9"/>
      <c r="N147" s="44"/>
      <c r="O147" s="8"/>
      <c r="P147" s="9"/>
      <c r="Q147" s="8"/>
      <c r="R147" s="8"/>
      <c r="S147" s="9"/>
      <c r="T147" s="23">
        <f t="shared" si="43"/>
        <v>0</v>
      </c>
      <c r="U147" s="23"/>
      <c r="V147" s="23">
        <f t="shared" si="44"/>
        <v>0</v>
      </c>
      <c r="W147" s="23"/>
      <c r="X147" s="8">
        <f t="shared" si="45"/>
        <v>0</v>
      </c>
      <c r="Y147" s="23" t="str">
        <f t="shared" si="46"/>
        <v>FALTAN DATOS</v>
      </c>
      <c r="Z147" s="23"/>
      <c r="AA147" s="9"/>
      <c r="AB147" s="9"/>
      <c r="AC147" s="23"/>
      <c r="AD147" s="9"/>
      <c r="AE147" s="9"/>
      <c r="AF147" s="8"/>
      <c r="AG147" s="44"/>
      <c r="AH147" s="8"/>
      <c r="AI147" s="8"/>
      <c r="AJ147" s="8"/>
      <c r="AK147" s="9"/>
      <c r="AL147" s="9"/>
      <c r="AM147" s="8"/>
      <c r="AN147" s="67"/>
    </row>
    <row r="148" spans="2:40" ht="15.75">
      <c r="B148" s="9"/>
      <c r="C148" s="9"/>
      <c r="D148" s="44"/>
      <c r="E148" s="23"/>
      <c r="F148" s="9"/>
      <c r="G148" s="44"/>
      <c r="H148" s="44"/>
      <c r="I148" s="9"/>
      <c r="J148" s="9"/>
      <c r="K148" s="9"/>
      <c r="L148" s="23"/>
      <c r="M148" s="9"/>
      <c r="N148" s="44"/>
      <c r="O148" s="8"/>
      <c r="P148" s="9"/>
      <c r="Q148" s="8"/>
      <c r="R148" s="8"/>
      <c r="S148" s="9"/>
      <c r="T148" s="23">
        <f t="shared" si="43"/>
        <v>0</v>
      </c>
      <c r="U148" s="23"/>
      <c r="V148" s="23">
        <f t="shared" si="44"/>
        <v>0</v>
      </c>
      <c r="W148" s="23"/>
      <c r="X148" s="8">
        <f t="shared" si="45"/>
        <v>0</v>
      </c>
      <c r="Y148" s="23" t="str">
        <f t="shared" si="46"/>
        <v>FALTAN DATOS</v>
      </c>
      <c r="Z148" s="23"/>
      <c r="AA148" s="9"/>
      <c r="AB148" s="9"/>
      <c r="AC148" s="23"/>
      <c r="AD148" s="9"/>
      <c r="AE148" s="9"/>
      <c r="AF148" s="8"/>
      <c r="AG148" s="44"/>
      <c r="AH148" s="8"/>
      <c r="AI148" s="8"/>
      <c r="AJ148" s="8"/>
      <c r="AK148" s="9"/>
      <c r="AL148" s="9"/>
      <c r="AM148" s="8"/>
      <c r="AN148" s="67"/>
    </row>
    <row r="149" spans="2:40" ht="15.75">
      <c r="B149" s="9"/>
      <c r="C149" s="9"/>
      <c r="D149" s="44"/>
      <c r="E149" s="23"/>
      <c r="F149" s="9"/>
      <c r="G149" s="44"/>
      <c r="H149" s="44"/>
      <c r="I149" s="9"/>
      <c r="J149" s="9"/>
      <c r="K149" s="9"/>
      <c r="L149" s="23"/>
      <c r="M149" s="9"/>
      <c r="N149" s="44"/>
      <c r="O149" s="8"/>
      <c r="P149" s="9"/>
      <c r="Q149" s="8"/>
      <c r="R149" s="8"/>
      <c r="S149" s="9"/>
      <c r="T149" s="23">
        <f t="shared" si="43"/>
        <v>0</v>
      </c>
      <c r="U149" s="23"/>
      <c r="V149" s="23">
        <f t="shared" si="44"/>
        <v>0</v>
      </c>
      <c r="W149" s="23"/>
      <c r="X149" s="8">
        <f t="shared" si="45"/>
        <v>0</v>
      </c>
      <c r="Y149" s="23" t="str">
        <f t="shared" si="46"/>
        <v>FALTAN DATOS</v>
      </c>
      <c r="Z149" s="23"/>
      <c r="AA149" s="9"/>
      <c r="AB149" s="9"/>
      <c r="AC149" s="23"/>
      <c r="AD149" s="9"/>
      <c r="AE149" s="9"/>
      <c r="AF149" s="8"/>
      <c r="AG149" s="44"/>
      <c r="AH149" s="8"/>
      <c r="AI149" s="8"/>
      <c r="AJ149" s="8"/>
      <c r="AK149" s="9"/>
      <c r="AL149" s="9"/>
      <c r="AM149" s="8"/>
      <c r="AN149" s="67"/>
    </row>
    <row r="150" spans="2:40" ht="15.75">
      <c r="B150" s="9"/>
      <c r="C150" s="9"/>
      <c r="D150" s="44"/>
      <c r="E150" s="23"/>
      <c r="F150" s="9"/>
      <c r="G150" s="44"/>
      <c r="H150" s="44"/>
      <c r="I150" s="9"/>
      <c r="J150" s="9"/>
      <c r="K150" s="9"/>
      <c r="L150" s="23"/>
      <c r="M150" s="9"/>
      <c r="N150" s="44"/>
      <c r="O150" s="8"/>
      <c r="P150" s="9"/>
      <c r="Q150" s="8"/>
      <c r="R150" s="8"/>
      <c r="S150" s="9"/>
      <c r="T150" s="23">
        <f t="shared" si="43"/>
        <v>0</v>
      </c>
      <c r="U150" s="23"/>
      <c r="V150" s="23">
        <f t="shared" si="44"/>
        <v>0</v>
      </c>
      <c r="W150" s="23"/>
      <c r="X150" s="8">
        <f t="shared" si="45"/>
        <v>0</v>
      </c>
      <c r="Y150" s="23" t="str">
        <f t="shared" si="46"/>
        <v>FALTAN DATOS</v>
      </c>
      <c r="Z150" s="23"/>
      <c r="AA150" s="9"/>
      <c r="AB150" s="9"/>
      <c r="AC150" s="23"/>
      <c r="AD150" s="9"/>
      <c r="AE150" s="9"/>
      <c r="AF150" s="8"/>
      <c r="AG150" s="44"/>
      <c r="AH150" s="8"/>
      <c r="AI150" s="8"/>
      <c r="AJ150" s="8"/>
      <c r="AK150" s="9"/>
      <c r="AL150" s="9"/>
      <c r="AM150" s="8"/>
      <c r="AN150" s="67"/>
    </row>
    <row r="151" spans="2:40" ht="15.75">
      <c r="B151" s="9"/>
      <c r="C151" s="9"/>
      <c r="D151" s="44"/>
      <c r="E151" s="23"/>
      <c r="F151" s="9"/>
      <c r="G151" s="44"/>
      <c r="H151" s="44"/>
      <c r="I151" s="9"/>
      <c r="J151" s="9"/>
      <c r="K151" s="9"/>
      <c r="L151" s="23"/>
      <c r="M151" s="9"/>
      <c r="N151" s="44"/>
      <c r="O151" s="8"/>
      <c r="P151" s="9"/>
      <c r="Q151" s="8"/>
      <c r="R151" s="8"/>
      <c r="S151" s="9"/>
      <c r="T151" s="23">
        <f t="shared" si="43"/>
        <v>0</v>
      </c>
      <c r="U151" s="23"/>
      <c r="V151" s="23">
        <f t="shared" si="44"/>
        <v>0</v>
      </c>
      <c r="W151" s="23"/>
      <c r="X151" s="8">
        <f t="shared" si="45"/>
        <v>0</v>
      </c>
      <c r="Y151" s="23" t="str">
        <f t="shared" si="46"/>
        <v>FALTAN DATOS</v>
      </c>
      <c r="Z151" s="23"/>
      <c r="AA151" s="9"/>
      <c r="AB151" s="9"/>
      <c r="AC151" s="23"/>
      <c r="AD151" s="9"/>
      <c r="AE151" s="9"/>
      <c r="AF151" s="8"/>
      <c r="AG151" s="44"/>
      <c r="AH151" s="8"/>
      <c r="AI151" s="8"/>
      <c r="AJ151" s="8"/>
      <c r="AK151" s="9"/>
      <c r="AL151" s="9"/>
      <c r="AM151" s="8"/>
      <c r="AN151" s="67"/>
    </row>
    <row r="152" spans="2:40" ht="15.75">
      <c r="B152" s="9"/>
      <c r="C152" s="9"/>
      <c r="D152" s="44"/>
      <c r="E152" s="23"/>
      <c r="F152" s="9"/>
      <c r="G152" s="44"/>
      <c r="H152" s="44"/>
      <c r="I152" s="9"/>
      <c r="J152" s="9"/>
      <c r="K152" s="9"/>
      <c r="L152" s="23"/>
      <c r="M152" s="9"/>
      <c r="N152" s="44"/>
      <c r="O152" s="8"/>
      <c r="P152" s="9"/>
      <c r="Q152" s="8"/>
      <c r="R152" s="8"/>
      <c r="S152" s="9"/>
      <c r="T152" s="23">
        <f t="shared" si="43"/>
        <v>0</v>
      </c>
      <c r="U152" s="23"/>
      <c r="V152" s="23">
        <f t="shared" si="44"/>
        <v>0</v>
      </c>
      <c r="W152" s="23"/>
      <c r="X152" s="8">
        <f t="shared" si="45"/>
        <v>0</v>
      </c>
      <c r="Y152" s="23" t="str">
        <f t="shared" si="46"/>
        <v>FALTAN DATOS</v>
      </c>
      <c r="Z152" s="23"/>
      <c r="AA152" s="9"/>
      <c r="AB152" s="9"/>
      <c r="AC152" s="23"/>
      <c r="AD152" s="9"/>
      <c r="AE152" s="9"/>
      <c r="AF152" s="8"/>
      <c r="AG152" s="44"/>
      <c r="AH152" s="8"/>
      <c r="AI152" s="8"/>
      <c r="AJ152" s="8"/>
      <c r="AK152" s="9"/>
      <c r="AL152" s="9"/>
      <c r="AM152" s="8"/>
      <c r="AN152" s="67"/>
    </row>
    <row r="153" spans="2:40" ht="15.75">
      <c r="B153" s="9"/>
      <c r="C153" s="9"/>
      <c r="D153" s="44"/>
      <c r="E153" s="23"/>
      <c r="F153" s="9"/>
      <c r="G153" s="44"/>
      <c r="H153" s="44"/>
      <c r="I153" s="9"/>
      <c r="J153" s="9"/>
      <c r="K153" s="9"/>
      <c r="L153" s="23"/>
      <c r="M153" s="9"/>
      <c r="N153" s="44"/>
      <c r="O153" s="8"/>
      <c r="P153" s="9"/>
      <c r="Q153" s="8"/>
      <c r="R153" s="8"/>
      <c r="S153" s="9"/>
      <c r="T153" s="23">
        <f t="shared" si="43"/>
        <v>0</v>
      </c>
      <c r="U153" s="23"/>
      <c r="V153" s="23">
        <f t="shared" si="44"/>
        <v>0</v>
      </c>
      <c r="W153" s="23"/>
      <c r="X153" s="8">
        <f t="shared" si="45"/>
        <v>0</v>
      </c>
      <c r="Y153" s="23" t="str">
        <f t="shared" si="46"/>
        <v>FALTAN DATOS</v>
      </c>
      <c r="Z153" s="23"/>
      <c r="AA153" s="9"/>
      <c r="AB153" s="9"/>
      <c r="AC153" s="23"/>
      <c r="AD153" s="9"/>
      <c r="AE153" s="9"/>
      <c r="AF153" s="8"/>
      <c r="AG153" s="44"/>
      <c r="AH153" s="8"/>
      <c r="AI153" s="8"/>
      <c r="AJ153" s="8"/>
      <c r="AK153" s="9"/>
      <c r="AL153" s="9"/>
      <c r="AM153" s="8"/>
      <c r="AN153" s="67"/>
    </row>
    <row r="154" spans="2:40" ht="15.75">
      <c r="B154" s="9"/>
      <c r="C154" s="9"/>
      <c r="D154" s="44"/>
      <c r="E154" s="23"/>
      <c r="F154" s="9"/>
      <c r="G154" s="44"/>
      <c r="H154" s="44"/>
      <c r="I154" s="9"/>
      <c r="J154" s="9"/>
      <c r="K154" s="9"/>
      <c r="L154" s="23"/>
      <c r="M154" s="9"/>
      <c r="N154" s="44"/>
      <c r="O154" s="8"/>
      <c r="P154" s="9"/>
      <c r="Q154" s="8"/>
      <c r="R154" s="8"/>
      <c r="S154" s="9"/>
      <c r="T154" s="23">
        <f t="shared" si="43"/>
        <v>0</v>
      </c>
      <c r="U154" s="23"/>
      <c r="V154" s="23">
        <f t="shared" si="44"/>
        <v>0</v>
      </c>
      <c r="W154" s="23"/>
      <c r="X154" s="8">
        <f t="shared" si="45"/>
        <v>0</v>
      </c>
      <c r="Y154" s="23" t="str">
        <f t="shared" si="46"/>
        <v>FALTAN DATOS</v>
      </c>
      <c r="Z154" s="23"/>
      <c r="AA154" s="9"/>
      <c r="AB154" s="9"/>
      <c r="AC154" s="23"/>
      <c r="AD154" s="9"/>
      <c r="AE154" s="9"/>
      <c r="AF154" s="8"/>
      <c r="AG154" s="44"/>
      <c r="AH154" s="8"/>
      <c r="AI154" s="8"/>
      <c r="AJ154" s="8"/>
      <c r="AK154" s="9"/>
      <c r="AL154" s="9"/>
      <c r="AM154" s="8"/>
      <c r="AN154" s="67"/>
    </row>
    <row r="155" spans="2:40" ht="15.75">
      <c r="B155" s="9"/>
      <c r="C155" s="9"/>
      <c r="D155" s="44"/>
      <c r="E155" s="23"/>
      <c r="F155" s="9"/>
      <c r="G155" s="44"/>
      <c r="H155" s="44"/>
      <c r="I155" s="9"/>
      <c r="J155" s="9"/>
      <c r="K155" s="9"/>
      <c r="L155" s="23"/>
      <c r="M155" s="9"/>
      <c r="N155" s="44"/>
      <c r="O155" s="8"/>
      <c r="P155" s="9"/>
      <c r="Q155" s="8"/>
      <c r="R155" s="8"/>
      <c r="S155" s="9"/>
      <c r="T155" s="23">
        <f t="shared" si="43"/>
        <v>0</v>
      </c>
      <c r="U155" s="23"/>
      <c r="V155" s="23">
        <f t="shared" si="44"/>
        <v>0</v>
      </c>
      <c r="W155" s="23"/>
      <c r="X155" s="8">
        <f t="shared" si="45"/>
        <v>0</v>
      </c>
      <c r="Y155" s="23" t="str">
        <f t="shared" si="46"/>
        <v>FALTAN DATOS</v>
      </c>
      <c r="Z155" s="23"/>
      <c r="AA155" s="9"/>
      <c r="AB155" s="9"/>
      <c r="AC155" s="23"/>
      <c r="AD155" s="9"/>
      <c r="AE155" s="9"/>
      <c r="AF155" s="8"/>
      <c r="AG155" s="44"/>
      <c r="AH155" s="8"/>
      <c r="AI155" s="8"/>
      <c r="AJ155" s="8"/>
      <c r="AK155" s="9"/>
      <c r="AL155" s="9"/>
      <c r="AM155" s="8"/>
      <c r="AN155" s="67"/>
    </row>
    <row r="156" spans="2:40" ht="15.75">
      <c r="B156" s="9"/>
      <c r="C156" s="9"/>
      <c r="D156" s="44"/>
      <c r="E156" s="23"/>
      <c r="F156" s="9"/>
      <c r="G156" s="44"/>
      <c r="H156" s="44"/>
      <c r="I156" s="9"/>
      <c r="J156" s="9"/>
      <c r="K156" s="9"/>
      <c r="L156" s="23"/>
      <c r="M156" s="9"/>
      <c r="N156" s="44"/>
      <c r="O156" s="8"/>
      <c r="P156" s="9"/>
      <c r="Q156" s="8"/>
      <c r="R156" s="8"/>
      <c r="S156" s="9"/>
      <c r="T156" s="23">
        <f t="shared" si="43"/>
        <v>0</v>
      </c>
      <c r="U156" s="23"/>
      <c r="V156" s="23">
        <f t="shared" si="44"/>
        <v>0</v>
      </c>
      <c r="W156" s="23"/>
      <c r="X156" s="8">
        <f t="shared" si="45"/>
        <v>0</v>
      </c>
      <c r="Y156" s="23" t="str">
        <f t="shared" si="46"/>
        <v>FALTAN DATOS</v>
      </c>
      <c r="Z156" s="23"/>
      <c r="AA156" s="9"/>
      <c r="AB156" s="9"/>
      <c r="AC156" s="23"/>
      <c r="AD156" s="9"/>
      <c r="AE156" s="9"/>
      <c r="AF156" s="8"/>
      <c r="AG156" s="44"/>
      <c r="AH156" s="8"/>
      <c r="AI156" s="8"/>
      <c r="AJ156" s="8"/>
      <c r="AK156" s="9"/>
      <c r="AL156" s="9"/>
      <c r="AM156" s="8"/>
      <c r="AN156" s="67"/>
    </row>
    <row r="157" spans="2:40" ht="15.75">
      <c r="B157" s="9"/>
      <c r="C157" s="9"/>
      <c r="D157" s="44"/>
      <c r="E157" s="23"/>
      <c r="F157" s="9"/>
      <c r="G157" s="44"/>
      <c r="H157" s="44"/>
      <c r="I157" s="9"/>
      <c r="J157" s="9"/>
      <c r="K157" s="9"/>
      <c r="L157" s="23"/>
      <c r="M157" s="9"/>
      <c r="N157" s="44"/>
      <c r="O157" s="8"/>
      <c r="P157" s="9"/>
      <c r="Q157" s="8"/>
      <c r="R157" s="8"/>
      <c r="S157" s="9"/>
      <c r="T157" s="23">
        <f t="shared" si="43"/>
        <v>0</v>
      </c>
      <c r="U157" s="23"/>
      <c r="V157" s="23">
        <f t="shared" si="44"/>
        <v>0</v>
      </c>
      <c r="W157" s="23"/>
      <c r="X157" s="8">
        <f t="shared" si="45"/>
        <v>0</v>
      </c>
      <c r="Y157" s="23" t="str">
        <f t="shared" si="46"/>
        <v>FALTAN DATOS</v>
      </c>
      <c r="Z157" s="23"/>
      <c r="AA157" s="9"/>
      <c r="AB157" s="9"/>
      <c r="AC157" s="23"/>
      <c r="AD157" s="9"/>
      <c r="AE157" s="9"/>
      <c r="AF157" s="8"/>
      <c r="AG157" s="44"/>
      <c r="AH157" s="8"/>
      <c r="AI157" s="8"/>
      <c r="AJ157" s="8"/>
      <c r="AK157" s="9"/>
      <c r="AL157" s="9"/>
      <c r="AM157" s="8"/>
      <c r="AN157" s="67"/>
    </row>
    <row r="158" spans="2:40" ht="15.75">
      <c r="B158" s="9"/>
      <c r="C158" s="9"/>
      <c r="D158" s="44"/>
      <c r="E158" s="23"/>
      <c r="F158" s="9"/>
      <c r="G158" s="44"/>
      <c r="H158" s="44"/>
      <c r="I158" s="9"/>
      <c r="J158" s="9"/>
      <c r="K158" s="9"/>
      <c r="L158" s="23"/>
      <c r="M158" s="9"/>
      <c r="N158" s="44"/>
      <c r="O158" s="8"/>
      <c r="P158" s="9"/>
      <c r="Q158" s="8"/>
      <c r="R158" s="8"/>
      <c r="S158" s="9"/>
      <c r="T158" s="23">
        <f t="shared" si="43"/>
        <v>0</v>
      </c>
      <c r="U158" s="23"/>
      <c r="V158" s="23">
        <f t="shared" si="44"/>
        <v>0</v>
      </c>
      <c r="W158" s="23"/>
      <c r="X158" s="8">
        <f t="shared" si="45"/>
        <v>0</v>
      </c>
      <c r="Y158" s="23" t="str">
        <f t="shared" si="46"/>
        <v>FALTAN DATOS</v>
      </c>
      <c r="Z158" s="23"/>
      <c r="AA158" s="9"/>
      <c r="AB158" s="9"/>
      <c r="AC158" s="23"/>
      <c r="AD158" s="9"/>
      <c r="AE158" s="9"/>
      <c r="AF158" s="8"/>
      <c r="AG158" s="44"/>
      <c r="AH158" s="8"/>
      <c r="AI158" s="8"/>
      <c r="AJ158" s="8"/>
      <c r="AK158" s="9"/>
      <c r="AL158" s="9"/>
      <c r="AM158" s="8"/>
      <c r="AN158" s="67"/>
    </row>
    <row r="159" spans="2:40" ht="15.75">
      <c r="B159" s="68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</row>
    <row r="160" spans="2:40" ht="15" customHeight="1"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</row>
    <row r="161" spans="2:40" ht="15" customHeight="1"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</row>
    <row r="162" spans="2:40" ht="15" customHeight="1"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</row>
    <row r="163" spans="2:40" ht="15" customHeight="1"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</row>
    <row r="164" spans="2:40" ht="15" customHeight="1"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</row>
    <row r="165" spans="2:40" ht="15" customHeight="1"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</row>
    <row r="166" spans="2:40" ht="15" customHeight="1"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</row>
    <row r="167" spans="2:40" ht="15" customHeight="1"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</row>
    <row r="168" spans="2:40" ht="15" customHeight="1"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</row>
    <row r="169" spans="2:40" ht="15" customHeight="1"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</row>
  </sheetData>
  <autoFilter ref="B10:AM158"/>
  <mergeCells count="11">
    <mergeCell ref="E8:AM8"/>
    <mergeCell ref="AN9:AN158"/>
    <mergeCell ref="B159:AN169"/>
    <mergeCell ref="B1:C7"/>
    <mergeCell ref="D1:L7"/>
    <mergeCell ref="M1:P7"/>
    <mergeCell ref="B9:R9"/>
    <mergeCell ref="S9:AB9"/>
    <mergeCell ref="AC9:AH9"/>
    <mergeCell ref="AI9:AM9"/>
    <mergeCell ref="B8:D8"/>
  </mergeCells>
  <phoneticPr fontId="13" type="noConversion"/>
  <dataValidations count="47">
    <dataValidation type="list" allowBlank="1" showErrorMessage="1" sqref="W11:W23 U11:U23 W67:W158 U67:U158">
      <formula1>$BD$44:$BD$46</formula1>
    </dataValidation>
    <dataValidation type="list" allowBlank="1" showErrorMessage="1" sqref="S11:S23 U39:U52 W39:W52 S67:S158">
      <formula1>$BD$40:$BD$42</formula1>
    </dataValidation>
    <dataValidation type="list" allowBlank="1" showErrorMessage="1" sqref="P11:P23 P67:P158">
      <formula1>$BD$24:$BD$37</formula1>
    </dataValidation>
    <dataValidation type="list" allowBlank="1" showErrorMessage="1" sqref="E11:E23 E67:E158">
      <formula1>$BD$11:$BD$17</formula1>
    </dataValidation>
    <dataValidation type="list" allowBlank="1" showErrorMessage="1" sqref="O11:O23 O85:O158">
      <formula1>$BD$20:$BD$22</formula1>
    </dataValidation>
    <dataValidation type="list" allowBlank="1" showErrorMessage="1" sqref="R11:R23 R67:R158">
      <formula1>$BD$48:$BD$52</formula1>
    </dataValidation>
    <dataValidation type="list" allowBlank="1" showErrorMessage="1" sqref="AG11:AJ11 AM11:AM26 AK59:AK66 AI15:AJ23 AC11:AC23 Z11:Z23 AI12:AJ13 AG20:AH20 AG14:AJ14 AF60:AG66 Z59:Z158 AM84:AM158 AI59:AJ158 AC67:AC158 AM59:AM61 AM67:AM76">
      <formula1>$BD$60:$BD$62</formula1>
    </dataValidation>
    <dataValidation type="list" allowBlank="1" showErrorMessage="1" sqref="AK11:AK23 AK67:AK68 AK72 AK74:AK76 AK84:AK158">
      <formula1>$BD$69:$BD$73</formula1>
    </dataValidation>
    <dataValidation type="list" allowBlank="1" showErrorMessage="1" sqref="AA11:AA23 AI39:AJ52 AM39:AM52 Z39:Z52 AC39:AC52 AA67:AA158">
      <formula1>$BD$55:$BD$57</formula1>
    </dataValidation>
    <dataValidation type="list" allowBlank="1" showErrorMessage="1" sqref="AF12:AF13 AF15:AF19 AF21:AF26 AF67:AF76 AF84:AF158 AF79:AF82">
      <formula1>$BD$65:$BD$67</formula1>
    </dataValidation>
    <dataValidation type="list" allowBlank="1" showErrorMessage="1" sqref="AA24:AA26">
      <formula1>$BD$53:$BD$55</formula1>
    </dataValidation>
    <dataValidation type="list" allowBlank="1" showErrorMessage="1" sqref="AK24:AK26">
      <formula1>$BD$67:$BD$71</formula1>
    </dataValidation>
    <dataValidation type="list" allowBlank="1" showErrorMessage="1" sqref="Z24:Z26 AC24:AC26 AH24:AJ26">
      <formula1>$BD$57:$BD$60</formula1>
    </dataValidation>
    <dataValidation type="list" allowBlank="1" showErrorMessage="1" sqref="R24:R26">
      <formula1>$BD$46:$BD$50</formula1>
    </dataValidation>
    <dataValidation type="list" allowBlank="1" showErrorMessage="1" sqref="O24:O26">
      <formula1>$BD$18:$BD$20</formula1>
    </dataValidation>
    <dataValidation type="list" allowBlank="1" showErrorMessage="1" sqref="E24:E26">
      <formula1>$BD$11:$BD$15</formula1>
    </dataValidation>
    <dataValidation type="list" allowBlank="1" showErrorMessage="1" sqref="P24:P26">
      <formula1>$BD$22:$BD$35</formula1>
    </dataValidation>
    <dataValidation type="list" allowBlank="1" showErrorMessage="1" sqref="S24:S26">
      <formula1>$BD$38:$BD$40</formula1>
    </dataValidation>
    <dataValidation type="list" allowBlank="1" showErrorMessage="1" sqref="U24:U26 W24:W26">
      <formula1>$BD$42:$BD$44</formula1>
    </dataValidation>
    <dataValidation type="list" allowBlank="1" showErrorMessage="1" sqref="O27:O38">
      <formula1>$BD$25:$BD$25</formula1>
    </dataValidation>
    <dataValidation type="list" allowBlank="1" showErrorMessage="1" sqref="E27:E38">
      <formula1>$BD$14:$BD$22</formula1>
    </dataValidation>
    <dataValidation type="list" allowBlank="1" showErrorMessage="1" sqref="AM27:AM38 Z27:AA38 R27:S38 AF27:AF38 AC27:AC38 P27:P38 AI27:AK38 E39:E52">
      <formula1>#REF!</formula1>
    </dataValidation>
    <dataValidation type="list" allowBlank="1" showErrorMessage="1" sqref="W27:W38 U27:U38">
      <formula1>#REF!</formula1>
    </dataValidation>
    <dataValidation type="list" allowBlank="1" showErrorMessage="1" sqref="AF39:AF52">
      <formula1>$BD$61:$BD$63</formula1>
    </dataValidation>
    <dataValidation type="list" allowBlank="1" showErrorMessage="1" sqref="AA39:AA52">
      <formula1>$BD$51:$BD$53</formula1>
    </dataValidation>
    <dataValidation type="list" allowBlank="1" showErrorMessage="1" sqref="AK39:AK52">
      <formula1>$BD$65:$BD$69</formula1>
    </dataValidation>
    <dataValidation type="list" allowBlank="1" showErrorMessage="1" sqref="R39:R52">
      <formula1>$BD$44:$BD$48</formula1>
    </dataValidation>
    <dataValidation type="list" allowBlank="1" showErrorMessage="1" sqref="O39:O52">
      <formula1>$BD$16:$BD$18</formula1>
    </dataValidation>
    <dataValidation type="list" allowBlank="1" showErrorMessage="1" sqref="P39:P52">
      <formula1>$BD$20:$BD$33</formula1>
    </dataValidation>
    <dataValidation type="list" allowBlank="1" showErrorMessage="1" sqref="S39:S52">
      <formula1>$BD$36:$BD$38</formula1>
    </dataValidation>
    <dataValidation type="list" allowBlank="1" showErrorMessage="1" sqref="AF54:AF58">
      <formula1>$BD$68:$BD$70</formula1>
    </dataValidation>
    <dataValidation type="list" allowBlank="1" showErrorMessage="1" sqref="AA53:AA58">
      <formula1>$BD$58:$BD$61</formula1>
    </dataValidation>
    <dataValidation type="list" allowBlank="1" showErrorMessage="1" sqref="AK54:AK58">
      <formula1>$BD$72:$BD$76</formula1>
    </dataValidation>
    <dataValidation type="list" allowBlank="1" showErrorMessage="1" sqref="AC53:AM53 AI54:AJ58 AC54:AC58 Z53:Z58 AM54:AM58">
      <formula1>$BD$63:$BD$65</formula1>
    </dataValidation>
    <dataValidation type="list" allowBlank="1" showErrorMessage="1" sqref="R53:R58">
      <formula1>$BD$51:$BD$55</formula1>
    </dataValidation>
    <dataValidation type="list" allowBlank="1" showErrorMessage="1" sqref="O53:O58">
      <formula1>$BD$23:$BD$25</formula1>
    </dataValidation>
    <dataValidation type="list" allowBlank="1" showErrorMessage="1" sqref="E53:E58">
      <formula1>$BD$14:$BD$20</formula1>
    </dataValidation>
    <dataValidation type="list" allowBlank="1" showErrorMessage="1" sqref="P53:P58">
      <formula1>$BD$27:$BD$40</formula1>
    </dataValidation>
    <dataValidation type="list" allowBlank="1" showErrorMessage="1" sqref="S53:S58">
      <formula1>$BD$43:$BD$45</formula1>
    </dataValidation>
    <dataValidation type="list" allowBlank="1" showErrorMessage="1" sqref="W53:W58 U53:U58">
      <formula1>$BD$47:$BD$49</formula1>
    </dataValidation>
    <dataValidation type="list" allowBlank="1" showErrorMessage="1" sqref="AA59:AA66">
      <formula1>$BD$56:$BD$58</formula1>
    </dataValidation>
    <dataValidation type="list" allowBlank="1" showErrorMessage="1" sqref="R59:R66">
      <formula1>$BD$49:$BD$53</formula1>
    </dataValidation>
    <dataValidation type="list" allowBlank="1" showErrorMessage="1" sqref="E59:E66">
      <formula1>$BD$14:$BD$18</formula1>
    </dataValidation>
    <dataValidation type="list" allowBlank="1" showErrorMessage="1" sqref="P59:P66">
      <formula1>$BD$25:$BD$38</formula1>
    </dataValidation>
    <dataValidation type="list" allowBlank="1" showErrorMessage="1" sqref="S59:S66">
      <formula1>$BD$41:$BD$43</formula1>
    </dataValidation>
    <dataValidation type="list" allowBlank="1" showErrorMessage="1" sqref="U59:U66 W59:W66">
      <formula1>$BD$45:$BD$47</formula1>
    </dataValidation>
    <dataValidation type="list" allowBlank="1" showErrorMessage="1" sqref="O59:O84">
      <formula1>$BD$21:$BD$23</formula1>
    </dataValidation>
  </dataValidations>
  <hyperlinks>
    <hyperlink ref="AB55" r:id="rId1" display="https://www.mininterior.gov.co/wp-content/uploads/2026/03/juzgamiento_disciplinario_v01_03032026.pdf"/>
    <hyperlink ref="AB56" r:id="rId2"/>
    <hyperlink ref="AB57" r:id="rId3"/>
    <hyperlink ref="AB64" r:id="rId4"/>
    <hyperlink ref="AB61" r:id="rId5"/>
    <hyperlink ref="AB63" r:id="rId6"/>
    <hyperlink ref="AB65" r:id="rId7"/>
    <hyperlink ref="AB59" r:id="rId8"/>
    <hyperlink ref="AB62" r:id="rId9"/>
    <hyperlink ref="AB66" r:id="rId10"/>
    <hyperlink ref="AB77" r:id="rId11"/>
    <hyperlink ref="AB78" r:id="rId12"/>
    <hyperlink ref="AB83" r:id="rId13"/>
  </hyperlinks>
  <pageMargins left="0.70866141732283472" right="0.70866141732283472" top="0.74803149606299213" bottom="0.74803149606299213" header="0" footer="0"/>
  <pageSetup paperSize="9" orientation="portrait"/>
  <drawing r:id="rId14"/>
  <legacy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Activos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Berrio</dc:creator>
  <cp:lastModifiedBy>Isabel Riascos Linares</cp:lastModifiedBy>
  <dcterms:created xsi:type="dcterms:W3CDTF">2020-06-04T14:46:25Z</dcterms:created>
  <dcterms:modified xsi:type="dcterms:W3CDTF">2026-07-16T19:47:24Z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0x010100EA2C73666AC79C4AA6B79500E49D3B1F</vt:lpwstr>
  </property>
  <property fmtid="{D5CDD505-2E9C-101B-9397-08002B2CF9AE}" pid="3" name="MediaServiceImageTags">
    <vt:lpwstr/>
  </property>
  <property fmtid="{D5CDD505-2E9C-101B-9397-08002B2CF9AE}" pid="4" name="Order">
    <vt:r8>2329900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